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2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<sst xmlns="http://schemas.openxmlformats.org/spreadsheetml/2006/main" count="413" uniqueCount="109">
  <si>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</si>
  <si>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</si>
  <si>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</si>
  <si>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</si>
  <si>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</si>
  <si>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</si>
  <si>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</si>
  <si>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</si>
  <si>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</si>
  <si>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</si>
  <si>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</si>
  <si>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</si>
  <si>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</si>
  <si>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</si>
  <si>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</si>
  <si>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</si>
  <si>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</si>
  <si>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</si>
  <si>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</si>
  <si>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</si>
  <si>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</si>
  <si>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</si>
  <si>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</si>
  <si>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</si>
  <si>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</si>
  <si>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Администрация Калининского района города Челябинска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</si>
  <si>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</si>
  <si>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</si>
  <si>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</si>
  <si>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</si>
  <si>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</si>
  <si>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</si>
  <si>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</si>
  <si>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</si>
  <si>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</si>
  <si>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</si>
  <si>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</si>
  <si>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</si>
  <si>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</si>
  <si>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</si>
  <si>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</si>
  <si>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</si>
  <si>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</si>
  <si>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</si>
  <si>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</si>
  <si>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</si>
  <si>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</si>
  <si>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</si>
  <si>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</si>
  <si>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</si>
  <si>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</si>
  <si>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</si>
  <si>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</si>
  <si>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</si>
  <si>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</si>
  <si>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</si>
  <si>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</si>
  <si>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</si>
  <si>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</si>
  <si>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</si>
  <si>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</si>
  <si>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</si>
  <si>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</si>
  <si>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</si>
  <si>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</si>
  <si>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</si>
  <si>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</si>
  <si>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</si>
  <si>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</si>
  <si>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</si>
  <si>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</si>
  <si>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</si>
  <si>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</si>
  <si>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</si>
  <si>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</si>
  <si>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</si>
  <si>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</si>
  <si>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</si>
  <si>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</si>
  <si>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</si>
  <si>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Благоустройство территории внутригородского района</t>
  </si>
  <si>
    <t>6200200</t>
  </si>
  <si>
    <t>Сумма             (тыс. рублей)</t>
  </si>
  <si>
    <t>Совет депутатов Калининского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</si>
  <si>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</si>
  <si>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</si>
  <si>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</si>
  <si>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</si>
  <si>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</si>
  <si>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</si>
  <si>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557</t>
  </si>
  <si>
    <t>4319400</t>
  </si>
  <si>
    <t>Мероприятия по патриотическому воспитанию граждан Российской Федерации</t>
  </si>
  <si>
    <t>ПРИЛОЖЕНИЕ 8</t>
  </si>
  <si>
    <t>757</t>
  </si>
  <si>
    <t xml:space="preserve">к решению Совета депутатов </t>
  </si>
  <si>
    <t>Калининского района</t>
  </si>
  <si>
    <t>от 25.02.2015 № 7/1</t>
  </si>
  <si>
    <t>(новая редакция)</t>
  </si>
  <si>
    <t>ПРИЛОЖЕНИЕ 4</t>
  </si>
  <si>
    <t>0021100</t>
  </si>
  <si>
    <t>Председатель представительного органа муниципального образования</t>
  </si>
  <si>
    <t>Глава Калининского района</t>
  </si>
  <si>
    <t>С.В. Колесник</t>
  </si>
  <si>
    <t xml:space="preserve">Ведомственная структура расходов бюджета Калининского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                                                   расходов бюджета на 2015 год      </t>
  </si>
  <si>
    <t>Калининского района города Челябинска</t>
  </si>
  <si>
    <r>
      <t>от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31.08.2015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15/5</t>
    </r>
  </si>
  <si>
    <t>Е.В. Глухова</t>
  </si>
  <si>
    <t>Председатель Совета депутатов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</si>
</sst>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64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49" fontId="24" fillId="0" borderId="0" xfId="52" applyNumberFormat="1" applyFont="1" applyFill="1" applyBorder="1">
      <alignment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0" fontId="24" fillId="0" borderId="0" xfId="52" applyNumberFormat="1" applyFont="1" applyFill="1" applyAlignment="1">
      <alignment vertical="center" wrapText="1"/>
      <protection/>
    </xf>
    <xf numFmtId="49" fontId="24" fillId="0" borderId="0" xfId="52" applyNumberFormat="1" applyFont="1" applyFill="1" applyBorder="1" applyAlignment="1">
      <alignment horizontal="right"/>
      <protection/>
    </xf>
    <xf numFmtId="0" fontId="26" fillId="0" borderId="10" xfId="0" applyNumberFormat="1" applyFont="1" applyFill="1" applyBorder="1" applyAlignment="1">
      <alignment wrapText="1"/>
    </xf>
    <xf numFmtId="164" fontId="24" fillId="0" borderId="1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164" fontId="24" fillId="0" borderId="10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64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0" xfId="52" applyNumberFormat="1" applyFont="1" applyFill="1" applyAlignment="1">
      <alignment/>
      <protection/>
    </xf>
    <xf numFmtId="0" fontId="0" fillId="0" borderId="0" xfId="0" applyAlignment="1">
      <alignment/>
    </xf>
    <xf numFmtId="164" fontId="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B88">
      <selection activeCell="B96" sqref="B96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6.375" style="6" customWidth="1"/>
    <col min="7" max="7" width="14.25390625" style="7" customWidth="1"/>
    <col min="8" max="16384" width="9.125" style="4" customWidth="1"/>
  </cols>
  <sheetData>
    <row r="1" spans="6:7" ht="15.75">
      <c r="F1" s="37"/>
      <c r="G1" s="38" t="s">
        <v>99</v>
      </c>
    </row>
    <row r="2" spans="6:7" ht="1.5" customHeight="1">
      <c r="F2" s="37"/>
      <c r="G2" s="38"/>
    </row>
    <row r="3" spans="6:7" ht="15.75">
      <c r="F3" s="43" t="s">
        <v>95</v>
      </c>
      <c r="G3" s="43"/>
    </row>
    <row r="4" spans="6:7" ht="15.75">
      <c r="F4" s="43" t="s">
        <v>105</v>
      </c>
      <c r="G4" s="43"/>
    </row>
    <row r="5" spans="6:7" ht="15.75">
      <c r="F5" s="44" t="s">
        <v>106</v>
      </c>
      <c r="G5" s="45"/>
    </row>
    <row r="7" spans="6:7" ht="15.75">
      <c r="F7" s="10"/>
      <c r="G7" s="32" t="s">
        <v>93</v>
      </c>
    </row>
    <row r="8" spans="6:7" ht="2.25" customHeight="1">
      <c r="F8" s="10"/>
      <c r="G8" s="32"/>
    </row>
    <row r="9" spans="2:7" ht="15.75">
      <c r="B9" s="9"/>
      <c r="C9" s="9"/>
      <c r="D9" s="9"/>
      <c r="E9" s="9"/>
      <c r="F9" s="39" t="s">
        <v>95</v>
      </c>
      <c r="G9" s="39"/>
    </row>
    <row r="10" spans="2:7" ht="15.75">
      <c r="B10" s="9"/>
      <c r="C10" s="9"/>
      <c r="D10" s="9"/>
      <c r="E10" s="9"/>
      <c r="F10" s="39" t="s">
        <v>96</v>
      </c>
      <c r="G10" s="39"/>
    </row>
    <row r="11" spans="2:8" ht="15.75">
      <c r="B11" s="9"/>
      <c r="C11" s="9"/>
      <c r="D11" s="9"/>
      <c r="E11" s="9"/>
      <c r="F11" s="40" t="s">
        <v>97</v>
      </c>
      <c r="G11" s="40"/>
      <c r="H11" s="11"/>
    </row>
    <row r="12" spans="2:7" ht="15.75">
      <c r="B12" s="9"/>
      <c r="C12" s="9"/>
      <c r="D12" s="9"/>
      <c r="E12" s="9"/>
      <c r="F12" s="44" t="s">
        <v>98</v>
      </c>
      <c r="G12" s="44"/>
    </row>
    <row r="13" spans="2:7" ht="15.75">
      <c r="B13" s="9"/>
      <c r="C13" s="9"/>
      <c r="D13" s="9"/>
      <c r="E13" s="9"/>
      <c r="F13" s="33"/>
      <c r="G13" s="33"/>
    </row>
    <row r="14" spans="2:7" s="1" customFormat="1" ht="80.25" customHeight="1">
      <c r="B14" s="41" t="s">
        <v>104</v>
      </c>
      <c r="C14" s="42"/>
      <c r="D14" s="42"/>
      <c r="E14" s="42"/>
      <c r="F14" s="42"/>
      <c r="G14" s="42"/>
    </row>
    <row r="15" spans="2:7" s="1" customFormat="1" ht="15.75">
      <c r="B15" s="2"/>
      <c r="C15" s="2"/>
      <c r="D15" s="2"/>
      <c r="E15" s="2"/>
      <c r="F15" s="2"/>
      <c r="G15" s="3"/>
    </row>
    <row r="16" spans="2:7" s="8" customFormat="1" ht="25.5">
      <c r="B16" s="12" t="s">
        <v>0</v>
      </c>
      <c r="C16" s="12" t="s">
        <v>1</v>
      </c>
      <c r="D16" s="12" t="s">
        <v>2</v>
      </c>
      <c r="E16" s="12" t="s">
        <v>3</v>
      </c>
      <c r="F16" s="12" t="s">
        <v>55</v>
      </c>
      <c r="G16" s="13" t="s">
        <v>82</v>
      </c>
    </row>
    <row r="17" spans="2:7" s="8" customFormat="1" ht="12.75" customHeight="1">
      <c r="B17" s="14" t="s">
        <v>4</v>
      </c>
      <c r="C17" s="14" t="s">
        <v>5</v>
      </c>
      <c r="D17" s="14" t="s">
        <v>6</v>
      </c>
      <c r="E17" s="14" t="s">
        <v>7</v>
      </c>
      <c r="F17" s="14" t="s">
        <v>8</v>
      </c>
      <c r="G17" s="14" t="s">
        <v>9</v>
      </c>
    </row>
    <row r="18" spans="1:7" s="8" customFormat="1" ht="23.25" customHeight="1">
      <c r="A18" s="15" t="s">
        <v>90</v>
      </c>
      <c r="B18" s="15" t="s">
        <v>90</v>
      </c>
      <c r="C18" s="14"/>
      <c r="D18" s="14"/>
      <c r="E18" s="14"/>
      <c r="F18" s="21" t="s">
        <v>83</v>
      </c>
      <c r="G18" s="31">
        <f>G19</f>
        <v>2849.1</v>
      </c>
    </row>
    <row r="19" spans="1:7" s="8" customFormat="1" ht="18.75" customHeight="1">
      <c r="A19" s="15" t="s">
        <v>90</v>
      </c>
      <c r="B19" s="15" t="s">
        <v>90</v>
      </c>
      <c r="C19" s="15" t="s">
        <v>12</v>
      </c>
      <c r="D19" s="15" t="s">
        <v>10</v>
      </c>
      <c r="E19" s="15" t="s">
        <v>10</v>
      </c>
      <c r="F19" s="30" t="s">
        <v>11</v>
      </c>
      <c r="G19" s="31">
        <f>G20+G25</f>
        <v>2849.1</v>
      </c>
    </row>
    <row r="20" spans="1:7" s="8" customFormat="1" ht="35.25" customHeight="1">
      <c r="A20" s="15" t="s">
        <v>90</v>
      </c>
      <c r="B20" s="15" t="s">
        <v>90</v>
      </c>
      <c r="C20" s="15" t="s">
        <v>84</v>
      </c>
      <c r="D20" s="15" t="s">
        <v>10</v>
      </c>
      <c r="E20" s="15" t="s">
        <v>10</v>
      </c>
      <c r="F20" s="30" t="s">
        <v>85</v>
      </c>
      <c r="G20" s="31">
        <f>G21</f>
        <v>447.59999999999997</v>
      </c>
    </row>
    <row r="21" spans="1:7" s="8" customFormat="1" ht="51" customHeight="1">
      <c r="A21" s="15" t="s">
        <v>90</v>
      </c>
      <c r="B21" s="15" t="s">
        <v>90</v>
      </c>
      <c r="C21" s="15" t="s">
        <v>84</v>
      </c>
      <c r="D21" s="15" t="s">
        <v>14</v>
      </c>
      <c r="E21" s="15" t="s">
        <v>10</v>
      </c>
      <c r="F21" s="30" t="s">
        <v>13</v>
      </c>
      <c r="G21" s="31">
        <f>G22</f>
        <v>447.59999999999997</v>
      </c>
    </row>
    <row r="22" spans="1:7" s="8" customFormat="1" ht="17.25" customHeight="1">
      <c r="A22" s="15" t="s">
        <v>90</v>
      </c>
      <c r="B22" s="15" t="s">
        <v>90</v>
      </c>
      <c r="C22" s="15" t="s">
        <v>84</v>
      </c>
      <c r="D22" s="15" t="s">
        <v>86</v>
      </c>
      <c r="E22" s="15" t="s">
        <v>10</v>
      </c>
      <c r="F22" s="30" t="s">
        <v>87</v>
      </c>
      <c r="G22" s="31">
        <f>G23</f>
        <v>447.59999999999997</v>
      </c>
    </row>
    <row r="23" spans="1:7" s="8" customFormat="1" ht="62.25" customHeight="1">
      <c r="A23" s="15" t="s">
        <v>90</v>
      </c>
      <c r="B23" s="15" t="s">
        <v>90</v>
      </c>
      <c r="C23" s="15" t="s">
        <v>84</v>
      </c>
      <c r="D23" s="15" t="s">
        <v>86</v>
      </c>
      <c r="E23" s="15" t="s">
        <v>74</v>
      </c>
      <c r="F23" s="30" t="s">
        <v>73</v>
      </c>
      <c r="G23" s="31">
        <f>G24</f>
        <v>447.59999999999997</v>
      </c>
    </row>
    <row r="24" spans="1:7" s="8" customFormat="1" ht="38.25" customHeight="1">
      <c r="A24" s="15" t="s">
        <v>90</v>
      </c>
      <c r="B24" s="15" t="s">
        <v>90</v>
      </c>
      <c r="C24" s="15" t="s">
        <v>84</v>
      </c>
      <c r="D24" s="15" t="s">
        <v>86</v>
      </c>
      <c r="E24" s="15" t="s">
        <v>60</v>
      </c>
      <c r="F24" s="30" t="s">
        <v>70</v>
      </c>
      <c r="G24" s="34">
        <f>911.4-463.8</f>
        <v>447.59999999999997</v>
      </c>
    </row>
    <row r="25" spans="1:7" s="8" customFormat="1" ht="37.5" customHeight="1">
      <c r="A25" s="15" t="s">
        <v>90</v>
      </c>
      <c r="B25" s="15" t="s">
        <v>90</v>
      </c>
      <c r="C25" s="15" t="s">
        <v>88</v>
      </c>
      <c r="D25" s="15" t="s">
        <v>10</v>
      </c>
      <c r="E25" s="15" t="s">
        <v>10</v>
      </c>
      <c r="F25" s="30" t="s">
        <v>89</v>
      </c>
      <c r="G25" s="31">
        <f>G26</f>
        <v>2401.5</v>
      </c>
    </row>
    <row r="26" spans="1:7" s="8" customFormat="1" ht="49.5" customHeight="1">
      <c r="A26" s="15" t="s">
        <v>90</v>
      </c>
      <c r="B26" s="15" t="s">
        <v>90</v>
      </c>
      <c r="C26" s="15" t="s">
        <v>88</v>
      </c>
      <c r="D26" s="15" t="s">
        <v>14</v>
      </c>
      <c r="E26" s="15" t="s">
        <v>10</v>
      </c>
      <c r="F26" s="30" t="s">
        <v>13</v>
      </c>
      <c r="G26" s="31">
        <f>G27+G33</f>
        <v>2401.5</v>
      </c>
    </row>
    <row r="27" spans="1:7" s="8" customFormat="1" ht="16.5" customHeight="1">
      <c r="A27" s="15" t="s">
        <v>90</v>
      </c>
      <c r="B27" s="15" t="s">
        <v>90</v>
      </c>
      <c r="C27" s="15" t="s">
        <v>88</v>
      </c>
      <c r="D27" s="15" t="s">
        <v>16</v>
      </c>
      <c r="E27" s="15" t="s">
        <v>10</v>
      </c>
      <c r="F27" s="30" t="s">
        <v>15</v>
      </c>
      <c r="G27" s="31">
        <f>G28+G30</f>
        <v>1765.9</v>
      </c>
    </row>
    <row r="28" spans="1:7" s="8" customFormat="1" ht="61.5" customHeight="1">
      <c r="A28" s="15" t="s">
        <v>90</v>
      </c>
      <c r="B28" s="15" t="s">
        <v>90</v>
      </c>
      <c r="C28" s="15" t="s">
        <v>88</v>
      </c>
      <c r="D28" s="15" t="s">
        <v>16</v>
      </c>
      <c r="E28" s="15" t="s">
        <v>74</v>
      </c>
      <c r="F28" s="30" t="s">
        <v>73</v>
      </c>
      <c r="G28" s="31">
        <f>G29</f>
        <v>1404.9</v>
      </c>
    </row>
    <row r="29" spans="1:7" s="8" customFormat="1" ht="39" customHeight="1">
      <c r="A29" s="15" t="s">
        <v>90</v>
      </c>
      <c r="B29" s="15" t="s">
        <v>90</v>
      </c>
      <c r="C29" s="15" t="s">
        <v>88</v>
      </c>
      <c r="D29" s="15" t="s">
        <v>16</v>
      </c>
      <c r="E29" s="15" t="s">
        <v>60</v>
      </c>
      <c r="F29" s="30" t="s">
        <v>70</v>
      </c>
      <c r="G29" s="34">
        <f>1404.9</f>
        <v>1404.9</v>
      </c>
    </row>
    <row r="30" spans="1:7" s="8" customFormat="1" ht="23.25" customHeight="1">
      <c r="A30" s="15" t="s">
        <v>90</v>
      </c>
      <c r="B30" s="15" t="s">
        <v>90</v>
      </c>
      <c r="C30" s="15" t="s">
        <v>88</v>
      </c>
      <c r="D30" s="15" t="s">
        <v>16</v>
      </c>
      <c r="E30" s="15" t="s">
        <v>76</v>
      </c>
      <c r="F30" s="30" t="s">
        <v>75</v>
      </c>
      <c r="G30" s="31">
        <f>G31+G32</f>
        <v>361</v>
      </c>
    </row>
    <row r="31" spans="1:7" s="8" customFormat="1" ht="24" customHeight="1">
      <c r="A31" s="15" t="s">
        <v>90</v>
      </c>
      <c r="B31" s="15" t="s">
        <v>90</v>
      </c>
      <c r="C31" s="15" t="s">
        <v>88</v>
      </c>
      <c r="D31" s="15" t="s">
        <v>16</v>
      </c>
      <c r="E31" s="15" t="s">
        <v>63</v>
      </c>
      <c r="F31" s="30" t="s">
        <v>62</v>
      </c>
      <c r="G31" s="31">
        <f>179.2-75.2</f>
        <v>103.99999999999999</v>
      </c>
    </row>
    <row r="32" spans="2:7" s="8" customFormat="1" ht="23.25" customHeight="1">
      <c r="B32" s="15" t="s">
        <v>90</v>
      </c>
      <c r="C32" s="15" t="s">
        <v>88</v>
      </c>
      <c r="D32" s="15" t="s">
        <v>16</v>
      </c>
      <c r="E32" s="15" t="s">
        <v>61</v>
      </c>
      <c r="F32" s="30" t="s">
        <v>71</v>
      </c>
      <c r="G32" s="34">
        <f>353.6-96.6</f>
        <v>257</v>
      </c>
    </row>
    <row r="33" spans="2:7" s="8" customFormat="1" ht="23.25" customHeight="1">
      <c r="B33" s="15" t="s">
        <v>90</v>
      </c>
      <c r="C33" s="15" t="s">
        <v>88</v>
      </c>
      <c r="D33" s="15" t="s">
        <v>100</v>
      </c>
      <c r="E33" s="15" t="s">
        <v>10</v>
      </c>
      <c r="F33" s="30" t="s">
        <v>101</v>
      </c>
      <c r="G33" s="31">
        <f>G34</f>
        <v>635.6</v>
      </c>
    </row>
    <row r="34" spans="2:7" s="8" customFormat="1" ht="23.25" customHeight="1">
      <c r="B34" s="15" t="s">
        <v>90</v>
      </c>
      <c r="C34" s="15" t="s">
        <v>88</v>
      </c>
      <c r="D34" s="15" t="s">
        <v>100</v>
      </c>
      <c r="E34" s="15" t="s">
        <v>74</v>
      </c>
      <c r="F34" s="30" t="s">
        <v>73</v>
      </c>
      <c r="G34" s="31">
        <f>G35</f>
        <v>635.6</v>
      </c>
    </row>
    <row r="35" spans="2:7" s="8" customFormat="1" ht="23.25" customHeight="1">
      <c r="B35" s="15" t="s">
        <v>90</v>
      </c>
      <c r="C35" s="15" t="s">
        <v>88</v>
      </c>
      <c r="D35" s="15" t="s">
        <v>100</v>
      </c>
      <c r="E35" s="15" t="s">
        <v>60</v>
      </c>
      <c r="F35" s="30" t="s">
        <v>70</v>
      </c>
      <c r="G35" s="34">
        <v>635.6</v>
      </c>
    </row>
    <row r="36" spans="2:7" ht="26.25">
      <c r="B36" s="15" t="s">
        <v>94</v>
      </c>
      <c r="C36" s="15" t="s">
        <v>10</v>
      </c>
      <c r="D36" s="15" t="s">
        <v>10</v>
      </c>
      <c r="E36" s="15" t="s">
        <v>10</v>
      </c>
      <c r="F36" s="19" t="s">
        <v>25</v>
      </c>
      <c r="G36" s="17">
        <f>G37+G65+G71+G80+G86</f>
        <v>67571.59999999999</v>
      </c>
    </row>
    <row r="37" spans="2:7" ht="15.75">
      <c r="B37" s="15" t="s">
        <v>94</v>
      </c>
      <c r="C37" s="15" t="s">
        <v>12</v>
      </c>
      <c r="D37" s="15" t="s">
        <v>10</v>
      </c>
      <c r="E37" s="15" t="s">
        <v>10</v>
      </c>
      <c r="F37" s="19" t="s">
        <v>11</v>
      </c>
      <c r="G37" s="17">
        <f>G43+G54+G59+G38</f>
        <v>26907.199999999997</v>
      </c>
    </row>
    <row r="38" spans="2:7" ht="39">
      <c r="B38" s="15" t="s">
        <v>94</v>
      </c>
      <c r="C38" s="15" t="s">
        <v>84</v>
      </c>
      <c r="D38" s="15" t="s">
        <v>10</v>
      </c>
      <c r="E38" s="15" t="s">
        <v>10</v>
      </c>
      <c r="F38" s="30" t="s">
        <v>85</v>
      </c>
      <c r="G38" s="17">
        <f>G39</f>
        <v>891.6</v>
      </c>
    </row>
    <row r="39" spans="2:7" ht="51.75">
      <c r="B39" s="15" t="s">
        <v>94</v>
      </c>
      <c r="C39" s="15" t="s">
        <v>84</v>
      </c>
      <c r="D39" s="15" t="s">
        <v>14</v>
      </c>
      <c r="E39" s="15" t="s">
        <v>10</v>
      </c>
      <c r="F39" s="30" t="s">
        <v>13</v>
      </c>
      <c r="G39" s="17">
        <f>G40</f>
        <v>891.6</v>
      </c>
    </row>
    <row r="40" spans="2:7" ht="15.75">
      <c r="B40" s="15" t="s">
        <v>94</v>
      </c>
      <c r="C40" s="15" t="s">
        <v>84</v>
      </c>
      <c r="D40" s="15" t="s">
        <v>86</v>
      </c>
      <c r="E40" s="15" t="s">
        <v>10</v>
      </c>
      <c r="F40" s="30" t="s">
        <v>87</v>
      </c>
      <c r="G40" s="17">
        <f>G41</f>
        <v>891.6</v>
      </c>
    </row>
    <row r="41" spans="2:7" ht="64.5">
      <c r="B41" s="15" t="s">
        <v>94</v>
      </c>
      <c r="C41" s="15" t="s">
        <v>84</v>
      </c>
      <c r="D41" s="15" t="s">
        <v>86</v>
      </c>
      <c r="E41" s="15" t="s">
        <v>74</v>
      </c>
      <c r="F41" s="30" t="s">
        <v>73</v>
      </c>
      <c r="G41" s="17">
        <f>G42</f>
        <v>891.6</v>
      </c>
    </row>
    <row r="42" spans="2:7" ht="39">
      <c r="B42" s="15" t="s">
        <v>94</v>
      </c>
      <c r="C42" s="15" t="s">
        <v>84</v>
      </c>
      <c r="D42" s="15" t="s">
        <v>86</v>
      </c>
      <c r="E42" s="15" t="s">
        <v>60</v>
      </c>
      <c r="F42" s="30" t="s">
        <v>70</v>
      </c>
      <c r="G42" s="35">
        <v>891.6</v>
      </c>
    </row>
    <row r="43" spans="2:7" ht="51.75">
      <c r="B43" s="15" t="s">
        <v>94</v>
      </c>
      <c r="C43" s="15" t="s">
        <v>18</v>
      </c>
      <c r="D43" s="15" t="s">
        <v>10</v>
      </c>
      <c r="E43" s="15" t="s">
        <v>10</v>
      </c>
      <c r="F43" s="19" t="s">
        <v>17</v>
      </c>
      <c r="G43" s="17">
        <f>G44</f>
        <v>25441</v>
      </c>
    </row>
    <row r="44" spans="2:7" ht="51.75">
      <c r="B44" s="15" t="s">
        <v>94</v>
      </c>
      <c r="C44" s="15" t="s">
        <v>18</v>
      </c>
      <c r="D44" s="15" t="s">
        <v>14</v>
      </c>
      <c r="E44" s="15" t="s">
        <v>10</v>
      </c>
      <c r="F44" s="19" t="s">
        <v>13</v>
      </c>
      <c r="G44" s="17">
        <f>G45</f>
        <v>25441</v>
      </c>
    </row>
    <row r="45" spans="2:7" ht="15.75">
      <c r="B45" s="15" t="s">
        <v>94</v>
      </c>
      <c r="C45" s="15" t="s">
        <v>18</v>
      </c>
      <c r="D45" s="15" t="s">
        <v>16</v>
      </c>
      <c r="E45" s="15" t="s">
        <v>10</v>
      </c>
      <c r="F45" s="19" t="s">
        <v>15</v>
      </c>
      <c r="G45" s="17">
        <f>G46+G48+G51</f>
        <v>25441</v>
      </c>
    </row>
    <row r="46" spans="2:7" ht="64.5">
      <c r="B46" s="15" t="s">
        <v>94</v>
      </c>
      <c r="C46" s="15" t="s">
        <v>18</v>
      </c>
      <c r="D46" s="15" t="s">
        <v>16</v>
      </c>
      <c r="E46" s="15" t="s">
        <v>74</v>
      </c>
      <c r="F46" s="19" t="s">
        <v>73</v>
      </c>
      <c r="G46" s="17">
        <f>G47</f>
        <v>19455.600000000002</v>
      </c>
    </row>
    <row r="47" spans="2:7" ht="39">
      <c r="B47" s="15" t="s">
        <v>94</v>
      </c>
      <c r="C47" s="15" t="s">
        <v>18</v>
      </c>
      <c r="D47" s="15" t="s">
        <v>16</v>
      </c>
      <c r="E47" s="15" t="s">
        <v>60</v>
      </c>
      <c r="F47" s="19" t="s">
        <v>70</v>
      </c>
      <c r="G47" s="35">
        <f>20347.2-891.6</f>
        <v>19455.600000000002</v>
      </c>
    </row>
    <row r="48" spans="2:7" ht="26.25">
      <c r="B48" s="15" t="s">
        <v>94</v>
      </c>
      <c r="C48" s="15" t="s">
        <v>18</v>
      </c>
      <c r="D48" s="15" t="s">
        <v>16</v>
      </c>
      <c r="E48" s="15" t="s">
        <v>76</v>
      </c>
      <c r="F48" s="19" t="s">
        <v>75</v>
      </c>
      <c r="G48" s="17">
        <v>5887.9</v>
      </c>
    </row>
    <row r="49" spans="2:7" ht="26.25">
      <c r="B49" s="15" t="s">
        <v>94</v>
      </c>
      <c r="C49" s="15" t="s">
        <v>18</v>
      </c>
      <c r="D49" s="15" t="s">
        <v>16</v>
      </c>
      <c r="E49" s="15" t="s">
        <v>63</v>
      </c>
      <c r="F49" s="19" t="s">
        <v>62</v>
      </c>
      <c r="G49" s="17">
        <v>1582.8</v>
      </c>
    </row>
    <row r="50" spans="2:7" ht="26.25">
      <c r="B50" s="15" t="s">
        <v>94</v>
      </c>
      <c r="C50" s="15" t="s">
        <v>18</v>
      </c>
      <c r="D50" s="15" t="s">
        <v>16</v>
      </c>
      <c r="E50" s="15" t="s">
        <v>61</v>
      </c>
      <c r="F50" s="19" t="s">
        <v>71</v>
      </c>
      <c r="G50" s="35">
        <v>4305.1</v>
      </c>
    </row>
    <row r="51" spans="2:7" ht="15.75">
      <c r="B51" s="15" t="s">
        <v>94</v>
      </c>
      <c r="C51" s="15" t="s">
        <v>18</v>
      </c>
      <c r="D51" s="15" t="s">
        <v>16</v>
      </c>
      <c r="E51" s="15" t="s">
        <v>78</v>
      </c>
      <c r="F51" s="19" t="s">
        <v>77</v>
      </c>
      <c r="G51" s="17">
        <f>G52+G53</f>
        <v>97.5</v>
      </c>
    </row>
    <row r="52" spans="2:7" ht="26.25">
      <c r="B52" s="15" t="s">
        <v>94</v>
      </c>
      <c r="C52" s="15" t="s">
        <v>18</v>
      </c>
      <c r="D52" s="15" t="s">
        <v>16</v>
      </c>
      <c r="E52" s="15" t="s">
        <v>65</v>
      </c>
      <c r="F52" s="19" t="s">
        <v>64</v>
      </c>
      <c r="G52" s="17">
        <v>83.3</v>
      </c>
    </row>
    <row r="53" spans="2:7" ht="15.75">
      <c r="B53" s="15" t="s">
        <v>94</v>
      </c>
      <c r="C53" s="15" t="s">
        <v>18</v>
      </c>
      <c r="D53" s="15" t="s">
        <v>16</v>
      </c>
      <c r="E53" s="15" t="s">
        <v>67</v>
      </c>
      <c r="F53" s="19" t="s">
        <v>66</v>
      </c>
      <c r="G53" s="17">
        <v>14.2</v>
      </c>
    </row>
    <row r="54" spans="2:7" ht="15.75">
      <c r="B54" s="15" t="s">
        <v>94</v>
      </c>
      <c r="C54" s="15" t="s">
        <v>27</v>
      </c>
      <c r="D54" s="15" t="s">
        <v>10</v>
      </c>
      <c r="E54" s="15" t="s">
        <v>10</v>
      </c>
      <c r="F54" s="19" t="s">
        <v>26</v>
      </c>
      <c r="G54" s="17">
        <f>G55</f>
        <v>100</v>
      </c>
    </row>
    <row r="55" spans="2:7" ht="15.75">
      <c r="B55" s="15" t="s">
        <v>94</v>
      </c>
      <c r="C55" s="15" t="s">
        <v>27</v>
      </c>
      <c r="D55" s="15" t="s">
        <v>28</v>
      </c>
      <c r="E55" s="15" t="s">
        <v>10</v>
      </c>
      <c r="F55" s="19" t="s">
        <v>26</v>
      </c>
      <c r="G55" s="17">
        <f>G56</f>
        <v>100</v>
      </c>
    </row>
    <row r="56" spans="2:7" ht="15.75">
      <c r="B56" s="15" t="s">
        <v>94</v>
      </c>
      <c r="C56" s="15" t="s">
        <v>27</v>
      </c>
      <c r="D56" s="15" t="s">
        <v>30</v>
      </c>
      <c r="E56" s="15" t="s">
        <v>10</v>
      </c>
      <c r="F56" s="19" t="s">
        <v>29</v>
      </c>
      <c r="G56" s="17">
        <f>G57</f>
        <v>100</v>
      </c>
    </row>
    <row r="57" spans="2:7" ht="15.75">
      <c r="B57" s="15" t="s">
        <v>94</v>
      </c>
      <c r="C57" s="15" t="s">
        <v>27</v>
      </c>
      <c r="D57" s="15" t="s">
        <v>30</v>
      </c>
      <c r="E57" s="15" t="s">
        <v>78</v>
      </c>
      <c r="F57" s="19" t="s">
        <v>77</v>
      </c>
      <c r="G57" s="17">
        <f>G58</f>
        <v>100</v>
      </c>
    </row>
    <row r="58" spans="2:7" ht="15.75">
      <c r="B58" s="15" t="s">
        <v>94</v>
      </c>
      <c r="C58" s="15" t="s">
        <v>27</v>
      </c>
      <c r="D58" s="15" t="s">
        <v>30</v>
      </c>
      <c r="E58" s="15" t="s">
        <v>69</v>
      </c>
      <c r="F58" s="19" t="s">
        <v>68</v>
      </c>
      <c r="G58" s="17">
        <v>100</v>
      </c>
    </row>
    <row r="59" spans="2:7" ht="15.75">
      <c r="B59" s="15" t="s">
        <v>94</v>
      </c>
      <c r="C59" s="15" t="s">
        <v>20</v>
      </c>
      <c r="D59" s="15" t="s">
        <v>10</v>
      </c>
      <c r="E59" s="15" t="s">
        <v>10</v>
      </c>
      <c r="F59" s="19" t="s">
        <v>19</v>
      </c>
      <c r="G59" s="17">
        <f>G60</f>
        <v>474.6</v>
      </c>
    </row>
    <row r="60" spans="2:7" ht="26.25">
      <c r="B60" s="15" t="s">
        <v>94</v>
      </c>
      <c r="C60" s="15" t="s">
        <v>20</v>
      </c>
      <c r="D60" s="15" t="s">
        <v>22</v>
      </c>
      <c r="E60" s="15" t="s">
        <v>10</v>
      </c>
      <c r="F60" s="19" t="s">
        <v>21</v>
      </c>
      <c r="G60" s="17">
        <f>G61</f>
        <v>474.6</v>
      </c>
    </row>
    <row r="61" spans="2:7" ht="15.75">
      <c r="B61" s="15" t="s">
        <v>94</v>
      </c>
      <c r="C61" s="15" t="s">
        <v>20</v>
      </c>
      <c r="D61" s="15" t="s">
        <v>24</v>
      </c>
      <c r="E61" s="15" t="s">
        <v>10</v>
      </c>
      <c r="F61" s="19" t="s">
        <v>23</v>
      </c>
      <c r="G61" s="17">
        <f>G62</f>
        <v>474.6</v>
      </c>
    </row>
    <row r="62" spans="2:7" ht="26.25">
      <c r="B62" s="15" t="s">
        <v>94</v>
      </c>
      <c r="C62" s="15" t="s">
        <v>20</v>
      </c>
      <c r="D62" s="15" t="s">
        <v>24</v>
      </c>
      <c r="E62" s="15" t="s">
        <v>76</v>
      </c>
      <c r="F62" s="19" t="s">
        <v>75</v>
      </c>
      <c r="G62" s="17">
        <f>G63+G64</f>
        <v>474.6</v>
      </c>
    </row>
    <row r="63" spans="2:7" ht="26.25">
      <c r="B63" s="15" t="s">
        <v>94</v>
      </c>
      <c r="C63" s="15" t="s">
        <v>20</v>
      </c>
      <c r="D63" s="15" t="s">
        <v>24</v>
      </c>
      <c r="E63" s="15" t="s">
        <v>63</v>
      </c>
      <c r="F63" s="19" t="s">
        <v>62</v>
      </c>
      <c r="G63" s="17">
        <v>25</v>
      </c>
    </row>
    <row r="64" spans="2:7" ht="26.25">
      <c r="B64" s="15" t="s">
        <v>94</v>
      </c>
      <c r="C64" s="15" t="s">
        <v>20</v>
      </c>
      <c r="D64" s="15" t="s">
        <v>24</v>
      </c>
      <c r="E64" s="15" t="s">
        <v>61</v>
      </c>
      <c r="F64" s="19" t="s">
        <v>71</v>
      </c>
      <c r="G64" s="17">
        <v>449.6</v>
      </c>
    </row>
    <row r="65" spans="2:7" ht="15.75">
      <c r="B65" s="15" t="s">
        <v>94</v>
      </c>
      <c r="C65" s="15" t="s">
        <v>32</v>
      </c>
      <c r="D65" s="15" t="s">
        <v>10</v>
      </c>
      <c r="E65" s="15" t="s">
        <v>10</v>
      </c>
      <c r="F65" s="19" t="s">
        <v>31</v>
      </c>
      <c r="G65" s="17">
        <f>G66</f>
        <v>39261.5</v>
      </c>
    </row>
    <row r="66" spans="2:7" ht="15.75">
      <c r="B66" s="15" t="s">
        <v>94</v>
      </c>
      <c r="C66" s="15" t="s">
        <v>34</v>
      </c>
      <c r="D66" s="15" t="s">
        <v>10</v>
      </c>
      <c r="E66" s="15" t="s">
        <v>10</v>
      </c>
      <c r="F66" s="19" t="s">
        <v>33</v>
      </c>
      <c r="G66" s="17">
        <f>G67</f>
        <v>39261.5</v>
      </c>
    </row>
    <row r="67" spans="2:7" ht="15.75">
      <c r="B67" s="15" t="s">
        <v>94</v>
      </c>
      <c r="C67" s="15" t="s">
        <v>34</v>
      </c>
      <c r="D67" s="15" t="s">
        <v>79</v>
      </c>
      <c r="E67" s="15" t="s">
        <v>10</v>
      </c>
      <c r="F67" s="19" t="s">
        <v>33</v>
      </c>
      <c r="G67" s="17">
        <f>G68</f>
        <v>39261.5</v>
      </c>
    </row>
    <row r="68" spans="2:7" ht="16.5" customHeight="1">
      <c r="B68" s="15" t="s">
        <v>94</v>
      </c>
      <c r="C68" s="15" t="s">
        <v>34</v>
      </c>
      <c r="D68" s="15" t="s">
        <v>81</v>
      </c>
      <c r="E68" s="15" t="s">
        <v>10</v>
      </c>
      <c r="F68" s="19" t="s">
        <v>80</v>
      </c>
      <c r="G68" s="17">
        <f>G69</f>
        <v>39261.5</v>
      </c>
    </row>
    <row r="69" spans="2:7" ht="26.25">
      <c r="B69" s="15" t="s">
        <v>94</v>
      </c>
      <c r="C69" s="15" t="s">
        <v>34</v>
      </c>
      <c r="D69" s="15" t="s">
        <v>81</v>
      </c>
      <c r="E69" s="15" t="s">
        <v>76</v>
      </c>
      <c r="F69" s="19" t="s">
        <v>75</v>
      </c>
      <c r="G69" s="17">
        <f>G70</f>
        <v>39261.5</v>
      </c>
    </row>
    <row r="70" spans="2:7" ht="26.25">
      <c r="B70" s="15" t="s">
        <v>94</v>
      </c>
      <c r="C70" s="15" t="s">
        <v>34</v>
      </c>
      <c r="D70" s="15" t="s">
        <v>81</v>
      </c>
      <c r="E70" s="15" t="s">
        <v>61</v>
      </c>
      <c r="F70" s="19" t="s">
        <v>71</v>
      </c>
      <c r="G70" s="17">
        <f>9261.5+30000</f>
        <v>39261.5</v>
      </c>
    </row>
    <row r="71" spans="2:7" ht="15.75">
      <c r="B71" s="15" t="s">
        <v>94</v>
      </c>
      <c r="C71" s="15" t="s">
        <v>36</v>
      </c>
      <c r="D71" s="15" t="s">
        <v>10</v>
      </c>
      <c r="E71" s="15" t="s">
        <v>10</v>
      </c>
      <c r="F71" s="19" t="s">
        <v>35</v>
      </c>
      <c r="G71" s="17">
        <f>G72</f>
        <v>185.5</v>
      </c>
    </row>
    <row r="72" spans="2:7" ht="15.75">
      <c r="B72" s="15" t="s">
        <v>94</v>
      </c>
      <c r="C72" s="15" t="s">
        <v>38</v>
      </c>
      <c r="D72" s="15" t="s">
        <v>10</v>
      </c>
      <c r="E72" s="15" t="s">
        <v>10</v>
      </c>
      <c r="F72" s="19" t="s">
        <v>37</v>
      </c>
      <c r="G72" s="17">
        <f>G73</f>
        <v>185.5</v>
      </c>
    </row>
    <row r="73" spans="2:7" ht="15.75">
      <c r="B73" s="15" t="s">
        <v>94</v>
      </c>
      <c r="C73" s="15" t="s">
        <v>38</v>
      </c>
      <c r="D73" s="15" t="s">
        <v>40</v>
      </c>
      <c r="E73" s="15" t="s">
        <v>10</v>
      </c>
      <c r="F73" s="19" t="s">
        <v>39</v>
      </c>
      <c r="G73" s="17">
        <f>G74+G77</f>
        <v>185.5</v>
      </c>
    </row>
    <row r="74" spans="2:7" ht="15.75">
      <c r="B74" s="15" t="s">
        <v>94</v>
      </c>
      <c r="C74" s="15" t="s">
        <v>38</v>
      </c>
      <c r="D74" s="15" t="s">
        <v>42</v>
      </c>
      <c r="E74" s="15" t="s">
        <v>10</v>
      </c>
      <c r="F74" s="19" t="s">
        <v>41</v>
      </c>
      <c r="G74" s="17">
        <f>G75</f>
        <v>166.2</v>
      </c>
    </row>
    <row r="75" spans="2:7" ht="26.25">
      <c r="B75" s="15" t="s">
        <v>94</v>
      </c>
      <c r="C75" s="15" t="s">
        <v>38</v>
      </c>
      <c r="D75" s="15" t="s">
        <v>42</v>
      </c>
      <c r="E75" s="15" t="s">
        <v>76</v>
      </c>
      <c r="F75" s="19" t="s">
        <v>75</v>
      </c>
      <c r="G75" s="17">
        <f>G76</f>
        <v>166.2</v>
      </c>
    </row>
    <row r="76" spans="2:7" ht="26.25">
      <c r="B76" s="15" t="s">
        <v>94</v>
      </c>
      <c r="C76" s="15" t="s">
        <v>38</v>
      </c>
      <c r="D76" s="15" t="s">
        <v>42</v>
      </c>
      <c r="E76" s="15" t="s">
        <v>61</v>
      </c>
      <c r="F76" s="19" t="s">
        <v>71</v>
      </c>
      <c r="G76" s="17">
        <v>166.2</v>
      </c>
    </row>
    <row r="77" spans="2:7" ht="26.25">
      <c r="B77" s="15" t="s">
        <v>94</v>
      </c>
      <c r="C77" s="15" t="s">
        <v>38</v>
      </c>
      <c r="D77" s="15" t="s">
        <v>91</v>
      </c>
      <c r="E77" s="15" t="s">
        <v>10</v>
      </c>
      <c r="F77" s="19" t="s">
        <v>92</v>
      </c>
      <c r="G77" s="17">
        <f>G78</f>
        <v>19.3</v>
      </c>
    </row>
    <row r="78" spans="2:7" ht="26.25">
      <c r="B78" s="15" t="s">
        <v>94</v>
      </c>
      <c r="C78" s="15" t="s">
        <v>38</v>
      </c>
      <c r="D78" s="15" t="s">
        <v>91</v>
      </c>
      <c r="E78" s="15" t="s">
        <v>76</v>
      </c>
      <c r="F78" s="19" t="s">
        <v>75</v>
      </c>
      <c r="G78" s="17">
        <f>G79</f>
        <v>19.3</v>
      </c>
    </row>
    <row r="79" spans="2:7" ht="26.25">
      <c r="B79" s="15" t="s">
        <v>94</v>
      </c>
      <c r="C79" s="15" t="s">
        <v>38</v>
      </c>
      <c r="D79" s="15" t="s">
        <v>91</v>
      </c>
      <c r="E79" s="15" t="s">
        <v>61</v>
      </c>
      <c r="F79" s="19" t="s">
        <v>71</v>
      </c>
      <c r="G79" s="17">
        <v>19.3</v>
      </c>
    </row>
    <row r="80" spans="2:7" ht="15.75">
      <c r="B80" s="15" t="s">
        <v>94</v>
      </c>
      <c r="C80" s="15" t="s">
        <v>43</v>
      </c>
      <c r="D80" s="15" t="s">
        <v>10</v>
      </c>
      <c r="E80" s="15" t="s">
        <v>10</v>
      </c>
      <c r="F80" s="19" t="s">
        <v>72</v>
      </c>
      <c r="G80" s="17">
        <f>G81</f>
        <v>901.9</v>
      </c>
    </row>
    <row r="81" spans="2:7" ht="15.75">
      <c r="B81" s="15" t="s">
        <v>94</v>
      </c>
      <c r="C81" s="15" t="s">
        <v>45</v>
      </c>
      <c r="D81" s="15" t="s">
        <v>10</v>
      </c>
      <c r="E81" s="15" t="s">
        <v>10</v>
      </c>
      <c r="F81" s="19" t="s">
        <v>44</v>
      </c>
      <c r="G81" s="17">
        <f>G82</f>
        <v>901.9</v>
      </c>
    </row>
    <row r="82" spans="2:7" ht="26.25">
      <c r="B82" s="15" t="s">
        <v>94</v>
      </c>
      <c r="C82" s="15" t="s">
        <v>45</v>
      </c>
      <c r="D82" s="15" t="s">
        <v>46</v>
      </c>
      <c r="E82" s="15" t="s">
        <v>10</v>
      </c>
      <c r="F82" s="19" t="s">
        <v>56</v>
      </c>
      <c r="G82" s="17">
        <f>G83</f>
        <v>901.9</v>
      </c>
    </row>
    <row r="83" spans="2:7" ht="15.75">
      <c r="B83" s="15" t="s">
        <v>94</v>
      </c>
      <c r="C83" s="15" t="s">
        <v>45</v>
      </c>
      <c r="D83" s="15" t="s">
        <v>59</v>
      </c>
      <c r="E83" s="15" t="s">
        <v>10</v>
      </c>
      <c r="F83" s="19" t="s">
        <v>58</v>
      </c>
      <c r="G83" s="17">
        <f>G84</f>
        <v>901.9</v>
      </c>
    </row>
    <row r="84" spans="2:7" ht="26.25">
      <c r="B84" s="15" t="s">
        <v>94</v>
      </c>
      <c r="C84" s="15" t="s">
        <v>45</v>
      </c>
      <c r="D84" s="15" t="s">
        <v>59</v>
      </c>
      <c r="E84" s="15" t="s">
        <v>76</v>
      </c>
      <c r="F84" s="19" t="s">
        <v>75</v>
      </c>
      <c r="G84" s="17">
        <f>G85</f>
        <v>901.9</v>
      </c>
    </row>
    <row r="85" spans="2:7" ht="26.25">
      <c r="B85" s="15" t="s">
        <v>94</v>
      </c>
      <c r="C85" s="15" t="s">
        <v>45</v>
      </c>
      <c r="D85" s="15" t="s">
        <v>59</v>
      </c>
      <c r="E85" s="15" t="s">
        <v>61</v>
      </c>
      <c r="F85" s="19" t="s">
        <v>71</v>
      </c>
      <c r="G85" s="17">
        <v>901.9</v>
      </c>
    </row>
    <row r="86" spans="2:7" ht="15.75">
      <c r="B86" s="15" t="s">
        <v>94</v>
      </c>
      <c r="C86" s="15" t="s">
        <v>48</v>
      </c>
      <c r="D86" s="15" t="s">
        <v>10</v>
      </c>
      <c r="E86" s="15" t="s">
        <v>10</v>
      </c>
      <c r="F86" s="19" t="s">
        <v>47</v>
      </c>
      <c r="G86" s="17">
        <f>G87</f>
        <v>315.5</v>
      </c>
    </row>
    <row r="87" spans="2:7" ht="15.75">
      <c r="B87" s="15" t="s">
        <v>94</v>
      </c>
      <c r="C87" s="15" t="s">
        <v>50</v>
      </c>
      <c r="D87" s="15" t="s">
        <v>10</v>
      </c>
      <c r="E87" s="15" t="s">
        <v>10</v>
      </c>
      <c r="F87" s="19" t="s">
        <v>49</v>
      </c>
      <c r="G87" s="17">
        <f>G88</f>
        <v>315.5</v>
      </c>
    </row>
    <row r="88" spans="2:7" ht="26.25">
      <c r="B88" s="15" t="s">
        <v>94</v>
      </c>
      <c r="C88" s="15" t="s">
        <v>50</v>
      </c>
      <c r="D88" s="15" t="s">
        <v>52</v>
      </c>
      <c r="E88" s="15" t="s">
        <v>10</v>
      </c>
      <c r="F88" s="19" t="s">
        <v>51</v>
      </c>
      <c r="G88" s="17">
        <f>G89</f>
        <v>315.5</v>
      </c>
    </row>
    <row r="89" spans="2:7" ht="15.75" customHeight="1">
      <c r="B89" s="15" t="s">
        <v>94</v>
      </c>
      <c r="C89" s="15" t="s">
        <v>50</v>
      </c>
      <c r="D89" s="15" t="s">
        <v>53</v>
      </c>
      <c r="E89" s="15" t="s">
        <v>10</v>
      </c>
      <c r="F89" s="19" t="s">
        <v>57</v>
      </c>
      <c r="G89" s="17">
        <f>G90</f>
        <v>315.5</v>
      </c>
    </row>
    <row r="90" spans="2:7" ht="26.25">
      <c r="B90" s="15" t="s">
        <v>94</v>
      </c>
      <c r="C90" s="15" t="s">
        <v>50</v>
      </c>
      <c r="D90" s="15" t="s">
        <v>53</v>
      </c>
      <c r="E90" s="15" t="s">
        <v>76</v>
      </c>
      <c r="F90" s="19" t="s">
        <v>75</v>
      </c>
      <c r="G90" s="17">
        <f>G91</f>
        <v>315.5</v>
      </c>
    </row>
    <row r="91" spans="2:7" ht="26.25">
      <c r="B91" s="15" t="s">
        <v>94</v>
      </c>
      <c r="C91" s="15" t="s">
        <v>50</v>
      </c>
      <c r="D91" s="15" t="s">
        <v>53</v>
      </c>
      <c r="E91" s="15" t="s">
        <v>61</v>
      </c>
      <c r="F91" s="19" t="s">
        <v>71</v>
      </c>
      <c r="G91" s="17">
        <v>315.5</v>
      </c>
    </row>
    <row r="92" spans="2:7" ht="15.75">
      <c r="B92" s="16" t="s">
        <v>10</v>
      </c>
      <c r="C92" s="16" t="s">
        <v>10</v>
      </c>
      <c r="D92" s="16" t="s">
        <v>10</v>
      </c>
      <c r="E92" s="16" t="s">
        <v>10</v>
      </c>
      <c r="F92" s="20" t="s">
        <v>54</v>
      </c>
      <c r="G92" s="18">
        <f>G18+G36</f>
        <v>70420.7</v>
      </c>
    </row>
    <row r="93" spans="2:7" ht="7.5" customHeight="1">
      <c r="B93"/>
      <c r="C93"/>
      <c r="D93"/>
      <c r="E93"/>
      <c r="F93"/>
      <c r="G93"/>
    </row>
    <row r="94" spans="2:7" ht="6" customHeight="1">
      <c r="B94"/>
      <c r="C94"/>
      <c r="D94"/>
      <c r="E94"/>
      <c r="F94"/>
      <c r="G94"/>
    </row>
    <row r="95" spans="2:6" ht="4.5" customHeight="1">
      <c r="B95" s="22"/>
      <c r="C95" s="23"/>
      <c r="F95" s="29"/>
    </row>
    <row r="96" spans="2:7" ht="15.75">
      <c r="B96" s="46" t="s">
        <v>102</v>
      </c>
      <c r="C96" s="47"/>
      <c r="D96" s="48"/>
      <c r="G96" s="36" t="s">
        <v>103</v>
      </c>
    </row>
    <row r="97" spans="2:4" ht="15.75">
      <c r="B97" s="22"/>
      <c r="C97" s="24"/>
      <c r="D97" s="25"/>
    </row>
    <row r="98" spans="2:6" ht="15.75">
      <c r="B98" s="49" t="s">
        <v>108</v>
      </c>
      <c r="C98" s="50"/>
      <c r="D98" s="50"/>
      <c r="E98" s="50"/>
      <c r="F98" s="50"/>
    </row>
    <row r="99" spans="2:7" ht="15.75">
      <c r="B99" s="49" t="s">
        <v>96</v>
      </c>
      <c r="C99" s="50"/>
      <c r="D99" s="50"/>
      <c r="E99" s="50"/>
      <c r="F99" s="50"/>
      <c r="G99" s="51" t="s">
        <v>107</v>
      </c>
    </row>
    <row r="100" spans="2:4" ht="15.75">
      <c r="B100" s="26"/>
      <c r="C100" s="26"/>
      <c r="D100" s="27"/>
    </row>
    <row r="101" spans="2:4" ht="15.75">
      <c r="B101" s="26"/>
      <c r="C101" s="26"/>
      <c r="D101" s="27"/>
    </row>
    <row r="102" spans="2:4" ht="15.75">
      <c r="B102" s="26"/>
      <c r="C102" s="26"/>
      <c r="D102" s="27"/>
    </row>
    <row r="103" spans="2:4" ht="15.75">
      <c r="B103" s="26"/>
      <c r="C103" s="26"/>
      <c r="D103" s="27"/>
    </row>
    <row r="104" spans="2:4" ht="15.75">
      <c r="B104" s="26"/>
      <c r="C104" s="26"/>
      <c r="D104" s="27"/>
    </row>
    <row r="107" spans="2:4" ht="15.75">
      <c r="B107" s="26"/>
      <c r="C107" s="26"/>
      <c r="D107" s="27"/>
    </row>
    <row r="108" spans="2:4" ht="15.75">
      <c r="B108" s="26"/>
      <c r="C108" s="26"/>
      <c r="D108" s="27"/>
    </row>
    <row r="109" spans="2:4" ht="15.75">
      <c r="B109" s="26"/>
      <c r="C109" s="26"/>
      <c r="D109" s="27"/>
    </row>
    <row r="110" spans="2:4" ht="15.75">
      <c r="B110" s="26"/>
      <c r="C110" s="26"/>
      <c r="D110" s="27"/>
    </row>
    <row r="111" spans="2:4" ht="15.75">
      <c r="B111" s="26"/>
      <c r="C111" s="26"/>
      <c r="D111" s="27"/>
    </row>
    <row r="112" spans="2:4" ht="15.75">
      <c r="B112" s="26"/>
      <c r="C112" s="26"/>
      <c r="D112" s="27"/>
    </row>
    <row r="113" spans="2:4" ht="15.75">
      <c r="B113" s="26"/>
      <c r="C113" s="26"/>
      <c r="D113" s="27"/>
    </row>
    <row r="114" spans="2:4" ht="15.75">
      <c r="B114" s="26"/>
      <c r="C114" s="26"/>
      <c r="D114" s="27"/>
    </row>
    <row r="115" ht="15.75">
      <c r="D115" s="27"/>
    </row>
    <row r="116" ht="15.75">
      <c r="D116" s="27"/>
    </row>
    <row r="117" spans="2:4" ht="15.75">
      <c r="B117" s="26"/>
      <c r="C117" s="26"/>
      <c r="D117" s="27"/>
    </row>
    <row r="118" spans="2:4" ht="15.75">
      <c r="B118" s="26"/>
      <c r="C118" s="26"/>
      <c r="D118" s="27"/>
    </row>
    <row r="119" spans="2:4" ht="15.75">
      <c r="B119" s="26"/>
      <c r="C119" s="26"/>
      <c r="D119" s="27"/>
    </row>
    <row r="120" spans="2:4" ht="15.75">
      <c r="B120" s="26"/>
      <c r="C120" s="26"/>
      <c r="D120" s="27"/>
    </row>
    <row r="121" ht="15.75">
      <c r="D121" s="27"/>
    </row>
    <row r="122" ht="15.75">
      <c r="D122" s="27"/>
    </row>
    <row r="123" spans="2:4" ht="15.75">
      <c r="B123" s="26"/>
      <c r="C123" s="26"/>
      <c r="D123" s="27"/>
    </row>
    <row r="124" spans="2:4" ht="15.75">
      <c r="B124" s="26"/>
      <c r="C124" s="26"/>
      <c r="D124" s="27"/>
    </row>
    <row r="125" spans="2:4" ht="15.75">
      <c r="B125" s="26"/>
      <c r="C125" s="26"/>
      <c r="D125" s="27"/>
    </row>
    <row r="126" spans="2:4" ht="15.75">
      <c r="B126" s="26"/>
      <c r="C126" s="26"/>
      <c r="D126" s="27"/>
    </row>
    <row r="127" spans="2:4" ht="15.75">
      <c r="B127" s="26"/>
      <c r="C127" s="26"/>
      <c r="D127" s="27"/>
    </row>
    <row r="128" spans="2:4" ht="15.75">
      <c r="B128" s="26"/>
      <c r="C128" s="26"/>
      <c r="D128" s="27"/>
    </row>
    <row r="129" ht="15.75">
      <c r="D129" s="28"/>
    </row>
    <row r="130" ht="15.75">
      <c r="D130" s="28"/>
    </row>
  </sheetData>
  <sheetProtection/>
  <mergeCells count="10">
    <mergeCell ref="B98:F98"/>
    <mergeCell ref="B99:F99"/>
    <mergeCell ref="F10:G10"/>
    <mergeCell ref="F11:G11"/>
    <mergeCell ref="B14:G14"/>
    <mergeCell ref="F3:G3"/>
    <mergeCell ref="F4:G4"/>
    <mergeCell ref="F5:G5"/>
    <mergeCell ref="F9:G9"/>
    <mergeCell ref="F12:G12"/>
  </mergeCells>
  <printOptions/>
  <pageMargins left="0.85" right="0.75" top="1" bottom="1" header="0.4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Кривошеева</cp:lastModifiedBy>
  <cp:lastPrinted>2015-08-25T10:54:44Z</cp:lastPrinted>
  <dcterms:created xsi:type="dcterms:W3CDTF">2010-11-03T06:40:12Z</dcterms:created>
  <dcterms:modified xsi:type="dcterms:W3CDTF">2015-09-01T07:38:51Z</dcterms:modified>
  <cp:category/>
  <cp:version/>
  <cp:contentType/>
  <cp:contentStatus/>
</cp:coreProperties>
</file>