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<sst xmlns="http://schemas.openxmlformats.org/spreadsheetml/2006/main" count="593" uniqueCount="134">
  <si>
    <t>КВСР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</si>
  <si>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</si>
  <si>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</si>
  <si>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</si>
  <si>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</si>
  <si>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</si>
  <si>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</si>
  <si>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</si>
  <si>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</si>
  <si>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</si>
  <si>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</si>
  <si>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</si>
  <si>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</si>
  <si>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</si>
  <si>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</si>
  <si>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</si>
  <si>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</si>
  <si>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Администрация Калининского района города Челябинска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</si>
  <si>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</si>
  <si>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</si>
  <si>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</si>
  <si>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</si>
  <si>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</si>
  <si>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</si>
  <si>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</si>
  <si>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</si>
  <si>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</si>
  <si>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</si>
  <si>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</si>
  <si>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</si>
  <si>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</si>
  <si>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</si>
  <si>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</si>
  <si>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</si>
  <si>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</si>
  <si>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</si>
  <si>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</si>
  <si>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</si>
  <si>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</si>
  <si>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</si>
  <si>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</si>
  <si>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</si>
  <si>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</si>
  <si>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</si>
  <si>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</si>
  <si>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</si>
  <si>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</si>
  <si>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</si>
  <si>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</si>
  <si>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Благоустройство территории внутригородского района</t>
  </si>
  <si>
    <t>Сумма             (тыс. рублей)</t>
  </si>
  <si>
    <t>Совет депутатов Калининского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</si>
  <si>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</si>
  <si>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</si>
  <si>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</si>
  <si>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</si>
  <si>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</si>
  <si>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557</t>
  </si>
  <si>
    <t>Глава Калининского района</t>
  </si>
  <si>
    <t>757</t>
  </si>
  <si>
    <t>ПРИЛОЖЕНИЕ 6</t>
  </si>
  <si>
    <t>Председатель представительного органа муниципального образования</t>
  </si>
  <si>
    <t>С.В. Колесник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</si>
  <si>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</si>
  <si>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</si>
  <si>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</si>
  <si>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Закупка товаров, работ и услуг для обеспечения государственных (муниципальных) нужд</t>
  </si>
  <si>
    <t xml:space="preserve">Уплата прочих налогов,сборов </t>
  </si>
  <si>
    <t xml:space="preserve">Ведомственная структура расходов бюджета Калининского внутригородского района города Челябинска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 </t>
  </si>
  <si>
    <t>Наименование</t>
  </si>
  <si>
    <t>КР,П</t>
  </si>
  <si>
    <t>КЦС</t>
  </si>
  <si>
    <t>П(Н)С</t>
  </si>
  <si>
    <t>НР</t>
  </si>
  <si>
    <t>7</t>
  </si>
  <si>
    <t>02040</t>
  </si>
  <si>
    <t>02110</t>
  </si>
  <si>
    <t>К5000</t>
  </si>
  <si>
    <t>К5001</t>
  </si>
  <si>
    <t>Привлечение населения  к регулярным занятиям спортом и физической культурой</t>
  </si>
  <si>
    <t>07000</t>
  </si>
  <si>
    <t>К1000</t>
  </si>
  <si>
    <t>К2000</t>
  </si>
  <si>
    <t>К3000</t>
  </si>
  <si>
    <t>К4000</t>
  </si>
  <si>
    <t>Расходы по непрограммному направлению расходов</t>
  </si>
  <si>
    <t>К4001</t>
  </si>
  <si>
    <t>Организация и проведение культурно-массовых мерпориятий</t>
  </si>
  <si>
    <t>Мероприятия в сфере культуры</t>
  </si>
  <si>
    <t>06000</t>
  </si>
  <si>
    <t>К3001</t>
  </si>
  <si>
    <t>Организация и проведение мероприятий по работе с детьми и молодежью</t>
  </si>
  <si>
    <t>04000</t>
  </si>
  <si>
    <t>Мероприятия для детей и молодежи</t>
  </si>
  <si>
    <t>К3002</t>
  </si>
  <si>
    <t>Организация и проведение мероприятий по патриотическому воспитанию молодых граждан</t>
  </si>
  <si>
    <t>05000</t>
  </si>
  <si>
    <t xml:space="preserve">Мероприятия по патриотическому воспитанию граждан </t>
  </si>
  <si>
    <t>К2001</t>
  </si>
  <si>
    <t xml:space="preserve">Организация  благоустройства и озеленение территории </t>
  </si>
  <si>
    <t>03000</t>
  </si>
  <si>
    <t>К1001</t>
  </si>
  <si>
    <t>02030</t>
  </si>
  <si>
    <t>К1002</t>
  </si>
  <si>
    <t>Развитие муниципальной службы</t>
  </si>
  <si>
    <t>К1003</t>
  </si>
  <si>
    <t xml:space="preserve">Обеспечение деятельности органов территориального общественного самоуправления </t>
  </si>
  <si>
    <t>09000</t>
  </si>
  <si>
    <t>К1004</t>
  </si>
  <si>
    <t>Создание условий для деятельности добровольных формирований населения по охране общественного порядка</t>
  </si>
  <si>
    <t>К2002</t>
  </si>
  <si>
    <t>Обеспечение первичных мер пожарной безопасности</t>
  </si>
  <si>
    <t>К2003</t>
  </si>
  <si>
    <t>Осуществление исполнительно-распорядительных функций органами местного самоуправления</t>
  </si>
  <si>
    <t xml:space="preserve"> Расходы по непрограммному направлению расходов</t>
  </si>
  <si>
    <t>Приобретение мешков для сбора мусора</t>
  </si>
  <si>
    <t>300</t>
  </si>
  <si>
    <t>350</t>
  </si>
  <si>
    <t>Социальное обеспечение и иные выплаты населению</t>
  </si>
  <si>
    <t>Премии и гранты</t>
  </si>
  <si>
    <t>Муниципальная программа "Повышение эффективности деятельности местного самоуправления Калининского района города Челябинска на 2016-2018 годы"</t>
  </si>
  <si>
    <t>Муниципальная программа "Создание комфортных условий для проживания жителей Калининского района города Челябинска на 2016-2018 годы"</t>
  </si>
  <si>
    <t>Муниципальная программа "Молодежная политика и патриотическое воспитание молодых граждан Калининского района города Челябинска на 2016-2018 годы"</t>
  </si>
  <si>
    <t xml:space="preserve">Муниципальная программа "Организация досуга и проведение культурно-массовых мероприятий для жителей Калининского района на 2016-2018 годы" </t>
  </si>
  <si>
    <t>Муниципальная программа "Организация и проведение мероприятий по физической культуре и массового спорта на территории Калининского района города Челябинска на 2016-2018 годы"</t>
  </si>
  <si>
    <t>99000</t>
  </si>
  <si>
    <t>0111</t>
  </si>
  <si>
    <t>870</t>
  </si>
  <si>
    <t>Резервные средства</t>
  </si>
  <si>
    <t>08000</t>
  </si>
  <si>
    <t>Резервный фонд</t>
  </si>
  <si>
    <t>Председатель Совета депутатов Калининского района                            Е.В. Глухова</t>
  </si>
  <si>
    <t>от 16.12.2015 № 20/1</t>
  </si>
  <si>
    <t>к решению Совета депутатов Калининского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</si>
</sst>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0" xfId="53" applyNumberFormat="1" applyFont="1" applyFill="1" applyBorder="1">
      <alignment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49" fontId="26" fillId="0" borderId="0" xfId="53" applyNumberFormat="1" applyFont="1" applyFill="1">
      <alignment/>
      <protection/>
    </xf>
    <xf numFmtId="49" fontId="24" fillId="0" borderId="0" xfId="53" applyNumberFormat="1" applyFont="1" applyFill="1">
      <alignment/>
      <protection/>
    </xf>
    <xf numFmtId="0" fontId="24" fillId="0" borderId="0" xfId="53" applyNumberFormat="1" applyFont="1" applyFill="1" applyAlignment="1">
      <alignment vertical="center" wrapText="1"/>
      <protection/>
    </xf>
    <xf numFmtId="0" fontId="26" fillId="0" borderId="10" xfId="0" applyNumberFormat="1" applyFont="1" applyFill="1" applyBorder="1" applyAlignment="1">
      <alignment wrapText="1"/>
    </xf>
    <xf numFmtId="164" fontId="24" fillId="0" borderId="10" xfId="0" applyNumberFormat="1" applyFont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6" fillId="0" borderId="0" xfId="52" applyFont="1" applyBorder="1" applyAlignment="1">
      <alignment wrapText="1"/>
      <protection/>
    </xf>
    <xf numFmtId="0" fontId="26" fillId="0" borderId="10" xfId="0" applyFont="1" applyBorder="1" applyAlignment="1">
      <alignment horizontal="justify"/>
    </xf>
    <xf numFmtId="0" fontId="26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justify"/>
    </xf>
    <xf numFmtId="49" fontId="26" fillId="0" borderId="10" xfId="0" applyNumberFormat="1" applyFont="1" applyFill="1" applyBorder="1" applyAlignment="1">
      <alignment horizontal="left" vertical="center" wrapText="1"/>
    </xf>
    <xf numFmtId="0" fontId="24" fillId="0" borderId="0" xfId="52" applyFont="1" applyBorder="1" applyAlignment="1">
      <alignment horizontal="right"/>
      <protection/>
    </xf>
    <xf numFmtId="49" fontId="24" fillId="0" borderId="0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64" fontId="2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3" fillId="0" borderId="13" xfId="0" applyNumberFormat="1" applyFont="1" applyBorder="1" applyAlignment="1" quotePrefix="1">
      <alignment horizontal="center" vertical="center" wrapText="1"/>
    </xf>
    <xf numFmtId="164" fontId="23" fillId="0" borderId="1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Обычный_Приложения к проекту решения Чел.гор.Думы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workbookViewId="0" topLeftCell="B106">
      <selection activeCell="H20" sqref="H20:H21"/>
    </sheetView>
  </sheetViews>
  <sheetFormatPr defaultColWidth="9.00390625" defaultRowHeight="12.75"/>
  <cols>
    <col min="1" max="1" width="0" style="4" hidden="1" customWidth="1"/>
    <col min="2" max="3" width="6.125" style="5" customWidth="1"/>
    <col min="4" max="4" width="6.625" style="5" customWidth="1"/>
    <col min="5" max="5" width="6.00390625" style="5" customWidth="1"/>
    <col min="6" max="6" width="5.125" style="5" customWidth="1"/>
    <col min="7" max="7" width="47.375" style="6" customWidth="1"/>
    <col min="8" max="8" width="9.625" style="7" customWidth="1"/>
    <col min="9" max="16384" width="9.125" style="4" customWidth="1"/>
  </cols>
  <sheetData>
    <row r="1" spans="2:8" ht="15.75">
      <c r="B1" s="9"/>
      <c r="C1" s="9"/>
      <c r="D1" s="9"/>
      <c r="E1" s="9"/>
      <c r="F1" s="9"/>
      <c r="G1" s="12"/>
      <c r="H1" s="14" t="s">
        <v>60</v>
      </c>
    </row>
    <row r="2" spans="2:8" ht="15.75">
      <c r="B2" s="9"/>
      <c r="C2" s="9"/>
      <c r="D2" s="9"/>
      <c r="E2" s="9"/>
      <c r="F2" s="9"/>
      <c r="G2" s="44" t="s">
        <v>133</v>
      </c>
      <c r="H2" s="44"/>
    </row>
    <row r="3" spans="2:9" ht="15.75">
      <c r="B3" s="9"/>
      <c r="C3" s="9"/>
      <c r="D3" s="9"/>
      <c r="E3" s="9"/>
      <c r="F3" s="9"/>
      <c r="G3" s="45" t="s">
        <v>132</v>
      </c>
      <c r="H3" s="45"/>
      <c r="I3" s="13"/>
    </row>
    <row r="4" spans="2:8" ht="29.25" customHeight="1">
      <c r="B4" s="9"/>
      <c r="C4" s="9"/>
      <c r="D4" s="9"/>
      <c r="E4" s="9"/>
      <c r="F4" s="9"/>
      <c r="G4" s="10"/>
      <c r="H4" s="11"/>
    </row>
    <row r="5" spans="2:8" s="1" customFormat="1" ht="88.5" customHeight="1">
      <c r="B5" s="46" t="s">
        <v>68</v>
      </c>
      <c r="C5" s="47"/>
      <c r="D5" s="47"/>
      <c r="E5" s="47"/>
      <c r="F5" s="47"/>
      <c r="G5" s="47"/>
      <c r="H5" s="47"/>
    </row>
    <row r="6" spans="2:8" s="1" customFormat="1" ht="12" customHeight="1">
      <c r="B6" s="2"/>
      <c r="C6" s="2"/>
      <c r="D6" s="2"/>
      <c r="E6" s="2"/>
      <c r="F6" s="2"/>
      <c r="G6" s="2"/>
      <c r="H6" s="3"/>
    </row>
    <row r="7" spans="2:8" s="8" customFormat="1" ht="15.75">
      <c r="B7" s="50" t="s">
        <v>0</v>
      </c>
      <c r="C7" s="50" t="s">
        <v>70</v>
      </c>
      <c r="D7" s="48" t="s">
        <v>71</v>
      </c>
      <c r="E7" s="49"/>
      <c r="F7" s="50" t="s">
        <v>1</v>
      </c>
      <c r="G7" s="50" t="s">
        <v>69</v>
      </c>
      <c r="H7" s="53" t="s">
        <v>50</v>
      </c>
    </row>
    <row r="8" spans="2:8" s="8" customFormat="1" ht="20.25" customHeight="1">
      <c r="B8" s="51"/>
      <c r="C8" s="51"/>
      <c r="D8" s="15" t="s">
        <v>72</v>
      </c>
      <c r="E8" s="15" t="s">
        <v>73</v>
      </c>
      <c r="F8" s="52"/>
      <c r="G8" s="51"/>
      <c r="H8" s="54"/>
    </row>
    <row r="9" spans="2:8" s="8" customFormat="1" ht="12.75" customHeight="1"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74</v>
      </c>
    </row>
    <row r="10" spans="1:8" s="8" customFormat="1" ht="15" customHeight="1">
      <c r="A10" s="16" t="s">
        <v>57</v>
      </c>
      <c r="B10" s="16" t="s">
        <v>57</v>
      </c>
      <c r="C10" s="15"/>
      <c r="D10" s="15"/>
      <c r="E10" s="15"/>
      <c r="F10" s="15"/>
      <c r="G10" s="22" t="s">
        <v>51</v>
      </c>
      <c r="H10" s="29">
        <f>H11</f>
        <v>3785.7999999999997</v>
      </c>
    </row>
    <row r="11" spans="1:8" s="8" customFormat="1" ht="15" customHeight="1">
      <c r="A11" s="16"/>
      <c r="B11" s="16" t="s">
        <v>57</v>
      </c>
      <c r="C11" s="15"/>
      <c r="D11" s="16" t="s">
        <v>125</v>
      </c>
      <c r="E11" s="15"/>
      <c r="F11" s="15"/>
      <c r="G11" s="39" t="s">
        <v>85</v>
      </c>
      <c r="H11" s="30">
        <f>H12</f>
        <v>3785.7999999999997</v>
      </c>
    </row>
    <row r="12" spans="1:8" s="8" customFormat="1" ht="16.5" customHeight="1">
      <c r="A12" s="16" t="s">
        <v>57</v>
      </c>
      <c r="B12" s="16" t="s">
        <v>57</v>
      </c>
      <c r="C12" s="16" t="s">
        <v>10</v>
      </c>
      <c r="D12" s="16" t="s">
        <v>8</v>
      </c>
      <c r="E12" s="16"/>
      <c r="F12" s="16" t="s">
        <v>8</v>
      </c>
      <c r="G12" s="28" t="s">
        <v>9</v>
      </c>
      <c r="H12" s="29">
        <f>H13</f>
        <v>3785.7999999999997</v>
      </c>
    </row>
    <row r="13" spans="1:8" s="8" customFormat="1" ht="41.25" customHeight="1">
      <c r="A13" s="16" t="s">
        <v>57</v>
      </c>
      <c r="B13" s="16" t="s">
        <v>57</v>
      </c>
      <c r="C13" s="16" t="s">
        <v>55</v>
      </c>
      <c r="D13" s="16" t="s">
        <v>8</v>
      </c>
      <c r="E13" s="16"/>
      <c r="F13" s="16" t="s">
        <v>8</v>
      </c>
      <c r="G13" s="28" t="s">
        <v>56</v>
      </c>
      <c r="H13" s="29">
        <f>H14</f>
        <v>3785.7999999999997</v>
      </c>
    </row>
    <row r="14" spans="1:8" s="8" customFormat="1" ht="13.5" customHeight="1">
      <c r="A14" s="16" t="s">
        <v>57</v>
      </c>
      <c r="B14" s="16" t="s">
        <v>57</v>
      </c>
      <c r="C14" s="16" t="s">
        <v>55</v>
      </c>
      <c r="D14" s="16" t="s">
        <v>125</v>
      </c>
      <c r="E14" s="16"/>
      <c r="F14" s="16" t="s">
        <v>8</v>
      </c>
      <c r="G14" s="28" t="s">
        <v>114</v>
      </c>
      <c r="H14" s="29">
        <f>H15+H22</f>
        <v>3785.7999999999997</v>
      </c>
    </row>
    <row r="15" spans="1:8" s="8" customFormat="1" ht="15.75" customHeight="1">
      <c r="A15" s="16" t="s">
        <v>57</v>
      </c>
      <c r="B15" s="16" t="s">
        <v>57</v>
      </c>
      <c r="C15" s="16" t="s">
        <v>55</v>
      </c>
      <c r="D15" s="16" t="s">
        <v>125</v>
      </c>
      <c r="E15" s="16" t="s">
        <v>75</v>
      </c>
      <c r="F15" s="16" t="s">
        <v>8</v>
      </c>
      <c r="G15" s="28" t="s">
        <v>11</v>
      </c>
      <c r="H15" s="29">
        <f>H16+H19</f>
        <v>2311.3999999999996</v>
      </c>
    </row>
    <row r="16" spans="1:8" s="8" customFormat="1" ht="64.5" customHeight="1">
      <c r="A16" s="16" t="s">
        <v>57</v>
      </c>
      <c r="B16" s="16" t="s">
        <v>57</v>
      </c>
      <c r="C16" s="16" t="s">
        <v>55</v>
      </c>
      <c r="D16" s="16" t="s">
        <v>125</v>
      </c>
      <c r="E16" s="16" t="s">
        <v>75</v>
      </c>
      <c r="F16" s="16" t="s">
        <v>45</v>
      </c>
      <c r="G16" s="28" t="s">
        <v>44</v>
      </c>
      <c r="H16" s="29">
        <f>H17+H18</f>
        <v>1778.6</v>
      </c>
    </row>
    <row r="17" spans="1:8" s="8" customFormat="1" ht="28.5" customHeight="1">
      <c r="A17" s="16" t="s">
        <v>57</v>
      </c>
      <c r="B17" s="16" t="s">
        <v>57</v>
      </c>
      <c r="C17" s="16" t="s">
        <v>55</v>
      </c>
      <c r="D17" s="16" t="s">
        <v>125</v>
      </c>
      <c r="E17" s="16" t="s">
        <v>75</v>
      </c>
      <c r="F17" s="16" t="s">
        <v>35</v>
      </c>
      <c r="G17" s="28" t="s">
        <v>63</v>
      </c>
      <c r="H17" s="30">
        <v>1366.1</v>
      </c>
    </row>
    <row r="18" spans="1:8" s="8" customFormat="1" ht="44.25" customHeight="1">
      <c r="A18" s="16" t="s">
        <v>57</v>
      </c>
      <c r="B18" s="16" t="s">
        <v>57</v>
      </c>
      <c r="C18" s="16" t="s">
        <v>55</v>
      </c>
      <c r="D18" s="16" t="s">
        <v>125</v>
      </c>
      <c r="E18" s="16" t="s">
        <v>75</v>
      </c>
      <c r="F18" s="16" t="s">
        <v>64</v>
      </c>
      <c r="G18" s="28" t="s">
        <v>65</v>
      </c>
      <c r="H18" s="30">
        <v>412.5</v>
      </c>
    </row>
    <row r="19" spans="1:8" s="8" customFormat="1" ht="28.5" customHeight="1">
      <c r="A19" s="16" t="s">
        <v>57</v>
      </c>
      <c r="B19" s="16" t="s">
        <v>57</v>
      </c>
      <c r="C19" s="16" t="s">
        <v>55</v>
      </c>
      <c r="D19" s="16" t="s">
        <v>125</v>
      </c>
      <c r="E19" s="16" t="s">
        <v>75</v>
      </c>
      <c r="F19" s="16" t="s">
        <v>46</v>
      </c>
      <c r="G19" s="28" t="s">
        <v>66</v>
      </c>
      <c r="H19" s="29">
        <f>H20+H21</f>
        <v>532.8</v>
      </c>
    </row>
    <row r="20" spans="2:8" s="8" customFormat="1" ht="27" customHeight="1">
      <c r="B20" s="16" t="s">
        <v>57</v>
      </c>
      <c r="C20" s="16" t="s">
        <v>55</v>
      </c>
      <c r="D20" s="16" t="s">
        <v>125</v>
      </c>
      <c r="E20" s="16" t="s">
        <v>75</v>
      </c>
      <c r="F20" s="16" t="s">
        <v>38</v>
      </c>
      <c r="G20" s="28" t="s">
        <v>37</v>
      </c>
      <c r="H20" s="29">
        <v>218.2</v>
      </c>
    </row>
    <row r="21" spans="2:8" ht="29.25" customHeight="1">
      <c r="B21" s="16" t="s">
        <v>57</v>
      </c>
      <c r="C21" s="16" t="s">
        <v>55</v>
      </c>
      <c r="D21" s="16" t="s">
        <v>125</v>
      </c>
      <c r="E21" s="16" t="s">
        <v>75</v>
      </c>
      <c r="F21" s="16" t="s">
        <v>36</v>
      </c>
      <c r="G21" s="28" t="s">
        <v>42</v>
      </c>
      <c r="H21" s="30">
        <v>314.6</v>
      </c>
    </row>
    <row r="22" spans="2:8" ht="26.25">
      <c r="B22" s="16" t="s">
        <v>57</v>
      </c>
      <c r="C22" s="16" t="s">
        <v>55</v>
      </c>
      <c r="D22" s="16" t="s">
        <v>125</v>
      </c>
      <c r="E22" s="16" t="s">
        <v>76</v>
      </c>
      <c r="F22" s="16" t="s">
        <v>8</v>
      </c>
      <c r="G22" s="28" t="s">
        <v>61</v>
      </c>
      <c r="H22" s="29">
        <f>H23</f>
        <v>1474.4</v>
      </c>
    </row>
    <row r="23" spans="2:8" ht="66" customHeight="1">
      <c r="B23" s="16" t="s">
        <v>57</v>
      </c>
      <c r="C23" s="16" t="s">
        <v>55</v>
      </c>
      <c r="D23" s="16" t="s">
        <v>125</v>
      </c>
      <c r="E23" s="16" t="s">
        <v>76</v>
      </c>
      <c r="F23" s="16" t="s">
        <v>45</v>
      </c>
      <c r="G23" s="28" t="s">
        <v>44</v>
      </c>
      <c r="H23" s="29">
        <f>H24+H25</f>
        <v>1474.4</v>
      </c>
    </row>
    <row r="24" spans="2:8" ht="27" customHeight="1">
      <c r="B24" s="16" t="s">
        <v>57</v>
      </c>
      <c r="C24" s="16" t="s">
        <v>55</v>
      </c>
      <c r="D24" s="16" t="s">
        <v>125</v>
      </c>
      <c r="E24" s="16" t="s">
        <v>76</v>
      </c>
      <c r="F24" s="16" t="s">
        <v>35</v>
      </c>
      <c r="G24" s="28" t="s">
        <v>63</v>
      </c>
      <c r="H24" s="30">
        <v>1132.4</v>
      </c>
    </row>
    <row r="25" spans="2:8" ht="40.5" customHeight="1">
      <c r="B25" s="16" t="s">
        <v>57</v>
      </c>
      <c r="C25" s="16" t="s">
        <v>55</v>
      </c>
      <c r="D25" s="16" t="s">
        <v>125</v>
      </c>
      <c r="E25" s="16" t="s">
        <v>76</v>
      </c>
      <c r="F25" s="16" t="s">
        <v>64</v>
      </c>
      <c r="G25" s="28" t="s">
        <v>65</v>
      </c>
      <c r="H25" s="30">
        <v>342</v>
      </c>
    </row>
    <row r="26" spans="2:8" ht="17.25" customHeight="1">
      <c r="B26" s="16" t="s">
        <v>59</v>
      </c>
      <c r="C26" s="16" t="s">
        <v>8</v>
      </c>
      <c r="D26" s="16" t="s">
        <v>8</v>
      </c>
      <c r="E26" s="16"/>
      <c r="F26" s="16" t="s">
        <v>8</v>
      </c>
      <c r="G26" s="20" t="s">
        <v>17</v>
      </c>
      <c r="H26" s="18">
        <f>H33+H84+H91+H102+H109</f>
        <v>52892.00000000001</v>
      </c>
    </row>
    <row r="27" spans="2:8" ht="15" customHeight="1">
      <c r="B27" s="16" t="s">
        <v>59</v>
      </c>
      <c r="C27" s="15"/>
      <c r="D27" s="16" t="s">
        <v>125</v>
      </c>
      <c r="E27" s="15"/>
      <c r="F27" s="15"/>
      <c r="G27" s="39" t="s">
        <v>85</v>
      </c>
      <c r="H27" s="18">
        <f>H58</f>
        <v>100</v>
      </c>
    </row>
    <row r="28" spans="2:8" ht="40.5" customHeight="1">
      <c r="B28" s="16" t="s">
        <v>59</v>
      </c>
      <c r="C28" s="16"/>
      <c r="D28" s="16" t="s">
        <v>81</v>
      </c>
      <c r="E28" s="16"/>
      <c r="F28" s="16"/>
      <c r="G28" s="34" t="s">
        <v>120</v>
      </c>
      <c r="H28" s="31">
        <f>H35+H42+H63</f>
        <v>34138.4</v>
      </c>
    </row>
    <row r="29" spans="2:8" ht="42" customHeight="1">
      <c r="B29" s="16" t="s">
        <v>59</v>
      </c>
      <c r="C29" s="16"/>
      <c r="D29" s="16" t="s">
        <v>82</v>
      </c>
      <c r="E29" s="16"/>
      <c r="F29" s="16"/>
      <c r="G29" s="35" t="s">
        <v>121</v>
      </c>
      <c r="H29" s="31">
        <f>H75+H86</f>
        <v>17250.7</v>
      </c>
    </row>
    <row r="30" spans="2:8" ht="51" customHeight="1">
      <c r="B30" s="16" t="s">
        <v>59</v>
      </c>
      <c r="C30" s="16"/>
      <c r="D30" s="16" t="s">
        <v>83</v>
      </c>
      <c r="E30" s="16"/>
      <c r="F30" s="16"/>
      <c r="G30" s="35" t="s">
        <v>122</v>
      </c>
      <c r="H30" s="31">
        <f>H93</f>
        <v>185.5</v>
      </c>
    </row>
    <row r="31" spans="2:8" ht="39" customHeight="1">
      <c r="B31" s="16" t="s">
        <v>59</v>
      </c>
      <c r="C31" s="16"/>
      <c r="D31" s="16" t="s">
        <v>84</v>
      </c>
      <c r="E31" s="16"/>
      <c r="F31" s="16"/>
      <c r="G31" s="35" t="s">
        <v>123</v>
      </c>
      <c r="H31" s="31">
        <f>H104</f>
        <v>901.9</v>
      </c>
    </row>
    <row r="32" spans="2:8" ht="53.25" customHeight="1">
      <c r="B32" s="16" t="s">
        <v>59</v>
      </c>
      <c r="C32" s="16"/>
      <c r="D32" s="16" t="s">
        <v>77</v>
      </c>
      <c r="E32" s="16"/>
      <c r="F32" s="16" t="s">
        <v>8</v>
      </c>
      <c r="G32" s="20" t="s">
        <v>124</v>
      </c>
      <c r="H32" s="31">
        <f>H111</f>
        <v>315.5</v>
      </c>
    </row>
    <row r="33" spans="2:8" ht="15.75">
      <c r="B33" s="36" t="s">
        <v>59</v>
      </c>
      <c r="C33" s="36" t="s">
        <v>10</v>
      </c>
      <c r="D33" s="36" t="s">
        <v>8</v>
      </c>
      <c r="E33" s="36"/>
      <c r="F33" s="36" t="s">
        <v>8</v>
      </c>
      <c r="G33" s="28" t="s">
        <v>9</v>
      </c>
      <c r="H33" s="31">
        <f>H41+H62+H34+H58</f>
        <v>34348.4</v>
      </c>
    </row>
    <row r="34" spans="2:8" ht="26.25" customHeight="1">
      <c r="B34" s="36" t="s">
        <v>59</v>
      </c>
      <c r="C34" s="36" t="s">
        <v>52</v>
      </c>
      <c r="D34" s="36" t="s">
        <v>8</v>
      </c>
      <c r="E34" s="36"/>
      <c r="F34" s="36" t="s">
        <v>8</v>
      </c>
      <c r="G34" s="28" t="s">
        <v>53</v>
      </c>
      <c r="H34" s="31">
        <f>H35</f>
        <v>2469.3999999999996</v>
      </c>
    </row>
    <row r="35" spans="2:8" ht="42" customHeight="1">
      <c r="B35" s="36" t="s">
        <v>59</v>
      </c>
      <c r="C35" s="36" t="s">
        <v>52</v>
      </c>
      <c r="D35" s="36" t="s">
        <v>81</v>
      </c>
      <c r="E35" s="36"/>
      <c r="F35" s="36"/>
      <c r="G35" s="34" t="s">
        <v>120</v>
      </c>
      <c r="H35" s="31">
        <f>H36</f>
        <v>2469.3999999999996</v>
      </c>
    </row>
    <row r="36" spans="2:8" ht="27" customHeight="1">
      <c r="B36" s="36" t="s">
        <v>59</v>
      </c>
      <c r="C36" s="36" t="s">
        <v>52</v>
      </c>
      <c r="D36" s="36" t="s">
        <v>101</v>
      </c>
      <c r="E36" s="36"/>
      <c r="F36" s="36"/>
      <c r="G36" s="38" t="s">
        <v>113</v>
      </c>
      <c r="H36" s="31">
        <f>H37</f>
        <v>2469.3999999999996</v>
      </c>
    </row>
    <row r="37" spans="2:8" ht="18.75" customHeight="1">
      <c r="B37" s="36" t="s">
        <v>59</v>
      </c>
      <c r="C37" s="36" t="s">
        <v>52</v>
      </c>
      <c r="D37" s="36" t="s">
        <v>101</v>
      </c>
      <c r="E37" s="36" t="s">
        <v>102</v>
      </c>
      <c r="F37" s="36" t="s">
        <v>8</v>
      </c>
      <c r="G37" s="28" t="s">
        <v>54</v>
      </c>
      <c r="H37" s="31">
        <f>H38</f>
        <v>2469.3999999999996</v>
      </c>
    </row>
    <row r="38" spans="2:8" ht="68.25" customHeight="1">
      <c r="B38" s="36" t="s">
        <v>59</v>
      </c>
      <c r="C38" s="36" t="s">
        <v>52</v>
      </c>
      <c r="D38" s="36" t="s">
        <v>101</v>
      </c>
      <c r="E38" s="36" t="s">
        <v>102</v>
      </c>
      <c r="F38" s="36" t="s">
        <v>45</v>
      </c>
      <c r="G38" s="28" t="s">
        <v>44</v>
      </c>
      <c r="H38" s="31">
        <f>H39+H40</f>
        <v>2469.3999999999996</v>
      </c>
    </row>
    <row r="39" spans="2:8" ht="27.75" customHeight="1">
      <c r="B39" s="36" t="s">
        <v>59</v>
      </c>
      <c r="C39" s="36" t="s">
        <v>52</v>
      </c>
      <c r="D39" s="36" t="s">
        <v>101</v>
      </c>
      <c r="E39" s="36" t="s">
        <v>102</v>
      </c>
      <c r="F39" s="36" t="s">
        <v>35</v>
      </c>
      <c r="G39" s="28" t="s">
        <v>63</v>
      </c>
      <c r="H39" s="31">
        <v>1896.6</v>
      </c>
    </row>
    <row r="40" spans="2:8" ht="41.25" customHeight="1">
      <c r="B40" s="36" t="s">
        <v>59</v>
      </c>
      <c r="C40" s="36" t="s">
        <v>52</v>
      </c>
      <c r="D40" s="36" t="s">
        <v>101</v>
      </c>
      <c r="E40" s="36" t="s">
        <v>102</v>
      </c>
      <c r="F40" s="36" t="s">
        <v>64</v>
      </c>
      <c r="G40" s="28" t="s">
        <v>65</v>
      </c>
      <c r="H40" s="31">
        <v>572.8</v>
      </c>
    </row>
    <row r="41" spans="2:8" ht="51.75" customHeight="1">
      <c r="B41" s="36" t="s">
        <v>59</v>
      </c>
      <c r="C41" s="36" t="s">
        <v>13</v>
      </c>
      <c r="D41" s="36" t="s">
        <v>8</v>
      </c>
      <c r="E41" s="36"/>
      <c r="F41" s="36" t="s">
        <v>8</v>
      </c>
      <c r="G41" s="28" t="s">
        <v>12</v>
      </c>
      <c r="H41" s="31">
        <f>H42</f>
        <v>30638.6</v>
      </c>
    </row>
    <row r="42" spans="2:8" ht="39.75" customHeight="1">
      <c r="B42" s="36" t="s">
        <v>59</v>
      </c>
      <c r="C42" s="36" t="s">
        <v>13</v>
      </c>
      <c r="D42" s="36" t="s">
        <v>81</v>
      </c>
      <c r="E42" s="36"/>
      <c r="F42" s="36"/>
      <c r="G42" s="34" t="s">
        <v>120</v>
      </c>
      <c r="H42" s="31">
        <f>H43+H54</f>
        <v>30638.6</v>
      </c>
    </row>
    <row r="43" spans="2:8" ht="26.25" customHeight="1">
      <c r="B43" s="36" t="s">
        <v>59</v>
      </c>
      <c r="C43" s="36" t="s">
        <v>13</v>
      </c>
      <c r="D43" s="36" t="s">
        <v>101</v>
      </c>
      <c r="E43" s="36"/>
      <c r="F43" s="36"/>
      <c r="G43" s="38" t="s">
        <v>113</v>
      </c>
      <c r="H43" s="31">
        <f>H44</f>
        <v>30545.6</v>
      </c>
    </row>
    <row r="44" spans="2:8" ht="15.75">
      <c r="B44" s="36" t="s">
        <v>59</v>
      </c>
      <c r="C44" s="36" t="s">
        <v>13</v>
      </c>
      <c r="D44" s="36" t="s">
        <v>101</v>
      </c>
      <c r="E44" s="36" t="s">
        <v>75</v>
      </c>
      <c r="F44" s="36" t="s">
        <v>8</v>
      </c>
      <c r="G44" s="28" t="s">
        <v>11</v>
      </c>
      <c r="H44" s="31">
        <f>H45+H48+H51</f>
        <v>30545.6</v>
      </c>
    </row>
    <row r="45" spans="2:8" ht="66.75" customHeight="1">
      <c r="B45" s="36" t="s">
        <v>59</v>
      </c>
      <c r="C45" s="36" t="s">
        <v>13</v>
      </c>
      <c r="D45" s="36" t="s">
        <v>101</v>
      </c>
      <c r="E45" s="36" t="s">
        <v>75</v>
      </c>
      <c r="F45" s="36" t="s">
        <v>45</v>
      </c>
      <c r="G45" s="28" t="s">
        <v>44</v>
      </c>
      <c r="H45" s="31">
        <f>H46+H47</f>
        <v>23214.5</v>
      </c>
    </row>
    <row r="46" spans="2:8" ht="25.5" customHeight="1">
      <c r="B46" s="36" t="s">
        <v>59</v>
      </c>
      <c r="C46" s="36" t="s">
        <v>13</v>
      </c>
      <c r="D46" s="36" t="s">
        <v>101</v>
      </c>
      <c r="E46" s="36" t="s">
        <v>75</v>
      </c>
      <c r="F46" s="36" t="s">
        <v>35</v>
      </c>
      <c r="G46" s="28" t="s">
        <v>63</v>
      </c>
      <c r="H46" s="31">
        <v>17829.7</v>
      </c>
    </row>
    <row r="47" spans="2:8" ht="41.25" customHeight="1">
      <c r="B47" s="36" t="s">
        <v>59</v>
      </c>
      <c r="C47" s="36" t="s">
        <v>13</v>
      </c>
      <c r="D47" s="36" t="s">
        <v>101</v>
      </c>
      <c r="E47" s="36" t="s">
        <v>75</v>
      </c>
      <c r="F47" s="36" t="s">
        <v>64</v>
      </c>
      <c r="G47" s="28" t="s">
        <v>65</v>
      </c>
      <c r="H47" s="31">
        <v>5384.8</v>
      </c>
    </row>
    <row r="48" spans="2:8" ht="26.25">
      <c r="B48" s="36" t="s">
        <v>59</v>
      </c>
      <c r="C48" s="36" t="s">
        <v>13</v>
      </c>
      <c r="D48" s="36" t="s">
        <v>101</v>
      </c>
      <c r="E48" s="36" t="s">
        <v>75</v>
      </c>
      <c r="F48" s="36" t="s">
        <v>46</v>
      </c>
      <c r="G48" s="28" t="s">
        <v>66</v>
      </c>
      <c r="H48" s="31">
        <f>H49+H50</f>
        <v>7274.1</v>
      </c>
    </row>
    <row r="49" spans="2:8" ht="26.25">
      <c r="B49" s="36" t="s">
        <v>59</v>
      </c>
      <c r="C49" s="36" t="s">
        <v>13</v>
      </c>
      <c r="D49" s="36" t="s">
        <v>101</v>
      </c>
      <c r="E49" s="36" t="s">
        <v>75</v>
      </c>
      <c r="F49" s="36" t="s">
        <v>38</v>
      </c>
      <c r="G49" s="28" t="s">
        <v>37</v>
      </c>
      <c r="H49" s="31">
        <v>1150.8</v>
      </c>
    </row>
    <row r="50" spans="2:8" ht="26.25">
      <c r="B50" s="36" t="s">
        <v>59</v>
      </c>
      <c r="C50" s="36" t="s">
        <v>13</v>
      </c>
      <c r="D50" s="36" t="s">
        <v>101</v>
      </c>
      <c r="E50" s="36" t="s">
        <v>75</v>
      </c>
      <c r="F50" s="36" t="s">
        <v>36</v>
      </c>
      <c r="G50" s="28" t="s">
        <v>42</v>
      </c>
      <c r="H50" s="31">
        <v>6123.3</v>
      </c>
    </row>
    <row r="51" spans="2:8" ht="15.75">
      <c r="B51" s="36" t="s">
        <v>59</v>
      </c>
      <c r="C51" s="36" t="s">
        <v>13</v>
      </c>
      <c r="D51" s="36" t="s">
        <v>101</v>
      </c>
      <c r="E51" s="36" t="s">
        <v>75</v>
      </c>
      <c r="F51" s="36" t="s">
        <v>48</v>
      </c>
      <c r="G51" s="28" t="s">
        <v>47</v>
      </c>
      <c r="H51" s="31">
        <f>H52+H53</f>
        <v>57</v>
      </c>
    </row>
    <row r="52" spans="2:8" ht="25.5" customHeight="1">
      <c r="B52" s="36" t="s">
        <v>59</v>
      </c>
      <c r="C52" s="36" t="s">
        <v>13</v>
      </c>
      <c r="D52" s="36" t="s">
        <v>101</v>
      </c>
      <c r="E52" s="36" t="s">
        <v>75</v>
      </c>
      <c r="F52" s="36" t="s">
        <v>40</v>
      </c>
      <c r="G52" s="28" t="s">
        <v>39</v>
      </c>
      <c r="H52" s="31">
        <v>30</v>
      </c>
    </row>
    <row r="53" spans="2:8" ht="15.75">
      <c r="B53" s="36" t="s">
        <v>59</v>
      </c>
      <c r="C53" s="36" t="s">
        <v>13</v>
      </c>
      <c r="D53" s="36" t="s">
        <v>101</v>
      </c>
      <c r="E53" s="36" t="s">
        <v>75</v>
      </c>
      <c r="F53" s="36" t="s">
        <v>41</v>
      </c>
      <c r="G53" s="28" t="s">
        <v>67</v>
      </c>
      <c r="H53" s="31">
        <v>27</v>
      </c>
    </row>
    <row r="54" spans="2:8" ht="15.75">
      <c r="B54" s="36" t="s">
        <v>59</v>
      </c>
      <c r="C54" s="36" t="s">
        <v>13</v>
      </c>
      <c r="D54" s="36" t="s">
        <v>103</v>
      </c>
      <c r="E54" s="36"/>
      <c r="F54" s="36"/>
      <c r="G54" s="28" t="s">
        <v>104</v>
      </c>
      <c r="H54" s="31">
        <f>H55</f>
        <v>93</v>
      </c>
    </row>
    <row r="55" spans="2:8" ht="15.75">
      <c r="B55" s="36" t="s">
        <v>59</v>
      </c>
      <c r="C55" s="36" t="s">
        <v>13</v>
      </c>
      <c r="D55" s="36" t="s">
        <v>103</v>
      </c>
      <c r="E55" s="36" t="s">
        <v>75</v>
      </c>
      <c r="F55" s="36"/>
      <c r="G55" s="28" t="s">
        <v>11</v>
      </c>
      <c r="H55" s="31">
        <f>H56</f>
        <v>93</v>
      </c>
    </row>
    <row r="56" spans="2:8" ht="27.75" customHeight="1">
      <c r="B56" s="36" t="s">
        <v>59</v>
      </c>
      <c r="C56" s="36" t="s">
        <v>13</v>
      </c>
      <c r="D56" s="36" t="s">
        <v>103</v>
      </c>
      <c r="E56" s="36" t="s">
        <v>75</v>
      </c>
      <c r="F56" s="36" t="s">
        <v>46</v>
      </c>
      <c r="G56" s="28" t="s">
        <v>66</v>
      </c>
      <c r="H56" s="31">
        <f>H57</f>
        <v>93</v>
      </c>
    </row>
    <row r="57" spans="2:8" ht="27.75" customHeight="1">
      <c r="B57" s="36" t="s">
        <v>59</v>
      </c>
      <c r="C57" s="36" t="s">
        <v>13</v>
      </c>
      <c r="D57" s="36" t="s">
        <v>103</v>
      </c>
      <c r="E57" s="36" t="s">
        <v>75</v>
      </c>
      <c r="F57" s="36" t="s">
        <v>36</v>
      </c>
      <c r="G57" s="28" t="s">
        <v>42</v>
      </c>
      <c r="H57" s="31">
        <v>93</v>
      </c>
    </row>
    <row r="58" spans="2:8" ht="14.25" customHeight="1">
      <c r="B58" s="36" t="s">
        <v>59</v>
      </c>
      <c r="C58" s="36" t="s">
        <v>126</v>
      </c>
      <c r="D58" s="36" t="s">
        <v>125</v>
      </c>
      <c r="E58" s="36"/>
      <c r="F58" s="36" t="s">
        <v>8</v>
      </c>
      <c r="G58" s="28" t="s">
        <v>114</v>
      </c>
      <c r="H58" s="31">
        <f>H59</f>
        <v>100</v>
      </c>
    </row>
    <row r="59" spans="2:8" ht="15.75">
      <c r="B59" s="36" t="s">
        <v>59</v>
      </c>
      <c r="C59" s="36" t="s">
        <v>126</v>
      </c>
      <c r="D59" s="36" t="s">
        <v>125</v>
      </c>
      <c r="E59" s="36" t="s">
        <v>129</v>
      </c>
      <c r="F59" s="36" t="s">
        <v>8</v>
      </c>
      <c r="G59" s="28" t="s">
        <v>130</v>
      </c>
      <c r="H59" s="31">
        <f>H60</f>
        <v>100</v>
      </c>
    </row>
    <row r="60" spans="2:8" ht="15.75">
      <c r="B60" s="36" t="s">
        <v>59</v>
      </c>
      <c r="C60" s="36" t="s">
        <v>126</v>
      </c>
      <c r="D60" s="36" t="s">
        <v>125</v>
      </c>
      <c r="E60" s="36" t="s">
        <v>129</v>
      </c>
      <c r="F60" s="36" t="s">
        <v>48</v>
      </c>
      <c r="G60" s="28" t="s">
        <v>47</v>
      </c>
      <c r="H60" s="31">
        <f>H61</f>
        <v>100</v>
      </c>
    </row>
    <row r="61" spans="2:8" ht="15.75">
      <c r="B61" s="36" t="s">
        <v>59</v>
      </c>
      <c r="C61" s="36" t="s">
        <v>126</v>
      </c>
      <c r="D61" s="36" t="s">
        <v>125</v>
      </c>
      <c r="E61" s="36" t="s">
        <v>129</v>
      </c>
      <c r="F61" s="36" t="s">
        <v>127</v>
      </c>
      <c r="G61" s="28" t="s">
        <v>128</v>
      </c>
      <c r="H61" s="31">
        <v>100</v>
      </c>
    </row>
    <row r="62" spans="2:8" ht="15" customHeight="1">
      <c r="B62" s="36" t="s">
        <v>59</v>
      </c>
      <c r="C62" s="36" t="s">
        <v>15</v>
      </c>
      <c r="D62" s="36" t="s">
        <v>8</v>
      </c>
      <c r="E62" s="36"/>
      <c r="F62" s="36" t="s">
        <v>8</v>
      </c>
      <c r="G62" s="28" t="s">
        <v>14</v>
      </c>
      <c r="H62" s="31">
        <f>H63+H75</f>
        <v>1140.4</v>
      </c>
    </row>
    <row r="63" spans="2:8" ht="40.5" customHeight="1">
      <c r="B63" s="36" t="s">
        <v>59</v>
      </c>
      <c r="C63" s="36" t="s">
        <v>15</v>
      </c>
      <c r="D63" s="16" t="s">
        <v>81</v>
      </c>
      <c r="E63" s="16"/>
      <c r="F63" s="16"/>
      <c r="G63" s="34" t="s">
        <v>120</v>
      </c>
      <c r="H63" s="31">
        <f>H64+H71</f>
        <v>1030.4</v>
      </c>
    </row>
    <row r="64" spans="2:8" ht="25.5" customHeight="1">
      <c r="B64" s="36" t="s">
        <v>59</v>
      </c>
      <c r="C64" s="36" t="s">
        <v>15</v>
      </c>
      <c r="D64" s="36" t="s">
        <v>105</v>
      </c>
      <c r="E64" s="36"/>
      <c r="F64" s="36"/>
      <c r="G64" s="28" t="s">
        <v>106</v>
      </c>
      <c r="H64" s="31">
        <f>H65</f>
        <v>1010.4</v>
      </c>
    </row>
    <row r="65" spans="2:8" ht="15.75">
      <c r="B65" s="36" t="s">
        <v>59</v>
      </c>
      <c r="C65" s="36" t="s">
        <v>15</v>
      </c>
      <c r="D65" s="36" t="s">
        <v>105</v>
      </c>
      <c r="E65" s="36" t="s">
        <v>107</v>
      </c>
      <c r="F65" s="36" t="s">
        <v>8</v>
      </c>
      <c r="G65" s="28" t="s">
        <v>16</v>
      </c>
      <c r="H65" s="31">
        <f>H66+H69</f>
        <v>1010.4</v>
      </c>
    </row>
    <row r="66" spans="2:8" ht="27" customHeight="1">
      <c r="B66" s="36" t="s">
        <v>59</v>
      </c>
      <c r="C66" s="36" t="s">
        <v>15</v>
      </c>
      <c r="D66" s="36" t="s">
        <v>105</v>
      </c>
      <c r="E66" s="36" t="s">
        <v>107</v>
      </c>
      <c r="F66" s="36" t="s">
        <v>46</v>
      </c>
      <c r="G66" s="28" t="s">
        <v>66</v>
      </c>
      <c r="H66" s="31">
        <f>H67+H68</f>
        <v>111.5</v>
      </c>
    </row>
    <row r="67" spans="2:8" ht="28.5" customHeight="1">
      <c r="B67" s="36" t="s">
        <v>59</v>
      </c>
      <c r="C67" s="36" t="s">
        <v>15</v>
      </c>
      <c r="D67" s="36" t="s">
        <v>105</v>
      </c>
      <c r="E67" s="36" t="s">
        <v>107</v>
      </c>
      <c r="F67" s="36" t="s">
        <v>38</v>
      </c>
      <c r="G67" s="28" t="s">
        <v>37</v>
      </c>
      <c r="H67" s="31">
        <v>33.5</v>
      </c>
    </row>
    <row r="68" spans="2:8" ht="26.25">
      <c r="B68" s="36" t="s">
        <v>59</v>
      </c>
      <c r="C68" s="36" t="s">
        <v>15</v>
      </c>
      <c r="D68" s="36" t="s">
        <v>105</v>
      </c>
      <c r="E68" s="36" t="s">
        <v>107</v>
      </c>
      <c r="F68" s="36" t="s">
        <v>36</v>
      </c>
      <c r="G68" s="28" t="s">
        <v>42</v>
      </c>
      <c r="H68" s="31">
        <f>976.9-898.9</f>
        <v>78</v>
      </c>
    </row>
    <row r="69" spans="2:8" ht="15.75">
      <c r="B69" s="36" t="s">
        <v>59</v>
      </c>
      <c r="C69" s="36" t="s">
        <v>15</v>
      </c>
      <c r="D69" s="36" t="s">
        <v>105</v>
      </c>
      <c r="E69" s="36" t="s">
        <v>107</v>
      </c>
      <c r="F69" s="36" t="s">
        <v>116</v>
      </c>
      <c r="G69" s="28" t="s">
        <v>118</v>
      </c>
      <c r="H69" s="31">
        <f>H70</f>
        <v>898.9</v>
      </c>
    </row>
    <row r="70" spans="2:8" ht="15.75">
      <c r="B70" s="36" t="s">
        <v>59</v>
      </c>
      <c r="C70" s="36" t="s">
        <v>15</v>
      </c>
      <c r="D70" s="36" t="s">
        <v>105</v>
      </c>
      <c r="E70" s="36" t="s">
        <v>107</v>
      </c>
      <c r="F70" s="36" t="s">
        <v>117</v>
      </c>
      <c r="G70" s="28" t="s">
        <v>119</v>
      </c>
      <c r="H70" s="31">
        <v>898.9</v>
      </c>
    </row>
    <row r="71" spans="2:8" ht="38.25" customHeight="1">
      <c r="B71" s="36" t="s">
        <v>59</v>
      </c>
      <c r="C71" s="36" t="s">
        <v>15</v>
      </c>
      <c r="D71" s="36" t="s">
        <v>108</v>
      </c>
      <c r="E71" s="36"/>
      <c r="F71" s="36"/>
      <c r="G71" s="28" t="s">
        <v>109</v>
      </c>
      <c r="H71" s="31">
        <f>H72</f>
        <v>20</v>
      </c>
    </row>
    <row r="72" spans="2:8" ht="14.25" customHeight="1">
      <c r="B72" s="36" t="s">
        <v>59</v>
      </c>
      <c r="C72" s="36" t="s">
        <v>15</v>
      </c>
      <c r="D72" s="36" t="s">
        <v>108</v>
      </c>
      <c r="E72" s="36" t="s">
        <v>107</v>
      </c>
      <c r="F72" s="36" t="s">
        <v>8</v>
      </c>
      <c r="G72" s="28" t="s">
        <v>16</v>
      </c>
      <c r="H72" s="31">
        <f>H73</f>
        <v>20</v>
      </c>
    </row>
    <row r="73" spans="2:8" ht="26.25">
      <c r="B73" s="36" t="s">
        <v>59</v>
      </c>
      <c r="C73" s="36" t="s">
        <v>15</v>
      </c>
      <c r="D73" s="36" t="s">
        <v>108</v>
      </c>
      <c r="E73" s="36" t="s">
        <v>107</v>
      </c>
      <c r="F73" s="36" t="s">
        <v>46</v>
      </c>
      <c r="G73" s="28" t="s">
        <v>66</v>
      </c>
      <c r="H73" s="31">
        <f>H74</f>
        <v>20</v>
      </c>
    </row>
    <row r="74" spans="2:8" ht="26.25">
      <c r="B74" s="36" t="s">
        <v>59</v>
      </c>
      <c r="C74" s="36" t="s">
        <v>15</v>
      </c>
      <c r="D74" s="36" t="s">
        <v>108</v>
      </c>
      <c r="E74" s="36" t="s">
        <v>107</v>
      </c>
      <c r="F74" s="36" t="s">
        <v>36</v>
      </c>
      <c r="G74" s="28" t="s">
        <v>42</v>
      </c>
      <c r="H74" s="31">
        <v>20</v>
      </c>
    </row>
    <row r="75" spans="2:8" ht="41.25" customHeight="1">
      <c r="B75" s="36" t="s">
        <v>59</v>
      </c>
      <c r="C75" s="36" t="s">
        <v>15</v>
      </c>
      <c r="D75" s="36" t="s">
        <v>82</v>
      </c>
      <c r="E75" s="36"/>
      <c r="F75" s="36" t="s">
        <v>8</v>
      </c>
      <c r="G75" s="35" t="s">
        <v>121</v>
      </c>
      <c r="H75" s="31">
        <f>H76+H80</f>
        <v>110</v>
      </c>
    </row>
    <row r="76" spans="2:8" ht="15" customHeight="1">
      <c r="B76" s="36" t="s">
        <v>59</v>
      </c>
      <c r="C76" s="36" t="s">
        <v>15</v>
      </c>
      <c r="D76" s="36" t="s">
        <v>110</v>
      </c>
      <c r="E76" s="36"/>
      <c r="F76" s="36"/>
      <c r="G76" s="28" t="s">
        <v>111</v>
      </c>
      <c r="H76" s="31">
        <f>H77</f>
        <v>10</v>
      </c>
    </row>
    <row r="77" spans="2:8" ht="15" customHeight="1">
      <c r="B77" s="36" t="s">
        <v>59</v>
      </c>
      <c r="C77" s="36" t="s">
        <v>15</v>
      </c>
      <c r="D77" s="36" t="s">
        <v>110</v>
      </c>
      <c r="E77" s="36" t="s">
        <v>107</v>
      </c>
      <c r="F77" s="36"/>
      <c r="G77" s="28" t="s">
        <v>16</v>
      </c>
      <c r="H77" s="31">
        <f>H78</f>
        <v>10</v>
      </c>
    </row>
    <row r="78" spans="2:8" ht="26.25">
      <c r="B78" s="36" t="s">
        <v>59</v>
      </c>
      <c r="C78" s="36" t="s">
        <v>15</v>
      </c>
      <c r="D78" s="36" t="s">
        <v>110</v>
      </c>
      <c r="E78" s="36" t="s">
        <v>107</v>
      </c>
      <c r="F78" s="36" t="s">
        <v>46</v>
      </c>
      <c r="G78" s="28" t="s">
        <v>66</v>
      </c>
      <c r="H78" s="31">
        <f>H79</f>
        <v>10</v>
      </c>
    </row>
    <row r="79" spans="2:8" ht="26.25">
      <c r="B79" s="36" t="s">
        <v>59</v>
      </c>
      <c r="C79" s="36" t="s">
        <v>15</v>
      </c>
      <c r="D79" s="36" t="s">
        <v>110</v>
      </c>
      <c r="E79" s="36" t="s">
        <v>107</v>
      </c>
      <c r="F79" s="36" t="s">
        <v>36</v>
      </c>
      <c r="G79" s="28" t="s">
        <v>42</v>
      </c>
      <c r="H79" s="31">
        <v>10</v>
      </c>
    </row>
    <row r="80" spans="2:8" ht="15.75">
      <c r="B80" s="36" t="s">
        <v>59</v>
      </c>
      <c r="C80" s="36" t="s">
        <v>15</v>
      </c>
      <c r="D80" s="36" t="s">
        <v>112</v>
      </c>
      <c r="E80" s="36"/>
      <c r="F80" s="36"/>
      <c r="G80" s="28" t="s">
        <v>115</v>
      </c>
      <c r="H80" s="31">
        <f>H81</f>
        <v>100</v>
      </c>
    </row>
    <row r="81" spans="2:8" ht="15.75">
      <c r="B81" s="36" t="s">
        <v>59</v>
      </c>
      <c r="C81" s="36" t="s">
        <v>15</v>
      </c>
      <c r="D81" s="36" t="s">
        <v>112</v>
      </c>
      <c r="E81" s="36" t="s">
        <v>107</v>
      </c>
      <c r="F81" s="36"/>
      <c r="G81" s="28" t="s">
        <v>16</v>
      </c>
      <c r="H81" s="31">
        <f>H82</f>
        <v>100</v>
      </c>
    </row>
    <row r="82" spans="2:8" ht="28.5" customHeight="1">
      <c r="B82" s="36" t="s">
        <v>59</v>
      </c>
      <c r="C82" s="36" t="s">
        <v>15</v>
      </c>
      <c r="D82" s="36" t="s">
        <v>112</v>
      </c>
      <c r="E82" s="36" t="s">
        <v>107</v>
      </c>
      <c r="F82" s="36" t="s">
        <v>46</v>
      </c>
      <c r="G82" s="28" t="s">
        <v>66</v>
      </c>
      <c r="H82" s="31">
        <f>H83</f>
        <v>100</v>
      </c>
    </row>
    <row r="83" spans="2:8" ht="30" customHeight="1">
      <c r="B83" s="36" t="s">
        <v>59</v>
      </c>
      <c r="C83" s="36" t="s">
        <v>15</v>
      </c>
      <c r="D83" s="36" t="s">
        <v>112</v>
      </c>
      <c r="E83" s="36" t="s">
        <v>107</v>
      </c>
      <c r="F83" s="36" t="s">
        <v>36</v>
      </c>
      <c r="G83" s="28" t="s">
        <v>42</v>
      </c>
      <c r="H83" s="31">
        <v>100</v>
      </c>
    </row>
    <row r="84" spans="2:8" ht="15.75">
      <c r="B84" s="36" t="s">
        <v>59</v>
      </c>
      <c r="C84" s="36" t="s">
        <v>19</v>
      </c>
      <c r="D84" s="36" t="s">
        <v>8</v>
      </c>
      <c r="E84" s="36"/>
      <c r="F84" s="36" t="s">
        <v>8</v>
      </c>
      <c r="G84" s="28" t="s">
        <v>18</v>
      </c>
      <c r="H84" s="31">
        <f aca="true" t="shared" si="0" ref="H84:H89">H85</f>
        <v>17140.7</v>
      </c>
    </row>
    <row r="85" spans="2:8" ht="15.75">
      <c r="B85" s="36" t="s">
        <v>59</v>
      </c>
      <c r="C85" s="36" t="s">
        <v>21</v>
      </c>
      <c r="D85" s="36" t="s">
        <v>8</v>
      </c>
      <c r="E85" s="36"/>
      <c r="F85" s="36" t="s">
        <v>8</v>
      </c>
      <c r="G85" s="28" t="s">
        <v>20</v>
      </c>
      <c r="H85" s="31">
        <f t="shared" si="0"/>
        <v>17140.7</v>
      </c>
    </row>
    <row r="86" spans="2:8" ht="39.75" customHeight="1">
      <c r="B86" s="36" t="s">
        <v>59</v>
      </c>
      <c r="C86" s="36" t="s">
        <v>21</v>
      </c>
      <c r="D86" s="36" t="s">
        <v>82</v>
      </c>
      <c r="E86" s="36"/>
      <c r="F86" s="36" t="s">
        <v>8</v>
      </c>
      <c r="G86" s="35" t="s">
        <v>121</v>
      </c>
      <c r="H86" s="31">
        <f t="shared" si="0"/>
        <v>17140.7</v>
      </c>
    </row>
    <row r="87" spans="2:8" ht="15.75" customHeight="1">
      <c r="B87" s="36" t="s">
        <v>59</v>
      </c>
      <c r="C87" s="36" t="s">
        <v>21</v>
      </c>
      <c r="D87" s="36" t="s">
        <v>98</v>
      </c>
      <c r="E87" s="36"/>
      <c r="F87" s="36"/>
      <c r="G87" s="35" t="s">
        <v>99</v>
      </c>
      <c r="H87" s="31">
        <f t="shared" si="0"/>
        <v>17140.7</v>
      </c>
    </row>
    <row r="88" spans="2:8" ht="16.5" customHeight="1">
      <c r="B88" s="36" t="s">
        <v>59</v>
      </c>
      <c r="C88" s="36" t="s">
        <v>21</v>
      </c>
      <c r="D88" s="36" t="s">
        <v>98</v>
      </c>
      <c r="E88" s="36" t="s">
        <v>100</v>
      </c>
      <c r="F88" s="36" t="s">
        <v>8</v>
      </c>
      <c r="G88" s="28" t="s">
        <v>49</v>
      </c>
      <c r="H88" s="31">
        <f t="shared" si="0"/>
        <v>17140.7</v>
      </c>
    </row>
    <row r="89" spans="2:8" ht="26.25">
      <c r="B89" s="36" t="s">
        <v>59</v>
      </c>
      <c r="C89" s="36" t="s">
        <v>21</v>
      </c>
      <c r="D89" s="36" t="s">
        <v>98</v>
      </c>
      <c r="E89" s="36" t="s">
        <v>100</v>
      </c>
      <c r="F89" s="36" t="s">
        <v>46</v>
      </c>
      <c r="G89" s="28" t="s">
        <v>66</v>
      </c>
      <c r="H89" s="31">
        <f t="shared" si="0"/>
        <v>17140.7</v>
      </c>
    </row>
    <row r="90" spans="2:8" ht="26.25">
      <c r="B90" s="36" t="s">
        <v>59</v>
      </c>
      <c r="C90" s="36" t="s">
        <v>21</v>
      </c>
      <c r="D90" s="36" t="s">
        <v>98</v>
      </c>
      <c r="E90" s="36" t="s">
        <v>100</v>
      </c>
      <c r="F90" s="36" t="s">
        <v>36</v>
      </c>
      <c r="G90" s="28" t="s">
        <v>42</v>
      </c>
      <c r="H90" s="31">
        <v>17140.7</v>
      </c>
    </row>
    <row r="91" spans="2:8" ht="15" customHeight="1">
      <c r="B91" s="36" t="s">
        <v>59</v>
      </c>
      <c r="C91" s="36" t="s">
        <v>23</v>
      </c>
      <c r="D91" s="36" t="s">
        <v>8</v>
      </c>
      <c r="E91" s="36"/>
      <c r="F91" s="36" t="s">
        <v>8</v>
      </c>
      <c r="G91" s="28" t="s">
        <v>22</v>
      </c>
      <c r="H91" s="31">
        <f>H92</f>
        <v>185.5</v>
      </c>
    </row>
    <row r="92" spans="2:8" ht="15" customHeight="1">
      <c r="B92" s="36" t="s">
        <v>59</v>
      </c>
      <c r="C92" s="36" t="s">
        <v>25</v>
      </c>
      <c r="D92" s="36" t="s">
        <v>8</v>
      </c>
      <c r="E92" s="36"/>
      <c r="F92" s="36" t="s">
        <v>8</v>
      </c>
      <c r="G92" s="28" t="s">
        <v>24</v>
      </c>
      <c r="H92" s="31">
        <f>H93</f>
        <v>185.5</v>
      </c>
    </row>
    <row r="93" spans="2:8" ht="51.75" customHeight="1">
      <c r="B93" s="36" t="s">
        <v>59</v>
      </c>
      <c r="C93" s="36" t="s">
        <v>25</v>
      </c>
      <c r="D93" s="36" t="s">
        <v>83</v>
      </c>
      <c r="E93" s="36"/>
      <c r="F93" s="36"/>
      <c r="G93" s="35" t="s">
        <v>122</v>
      </c>
      <c r="H93" s="31">
        <f>H94+H98</f>
        <v>185.5</v>
      </c>
    </row>
    <row r="94" spans="2:8" ht="25.5" customHeight="1">
      <c r="B94" s="36" t="s">
        <v>59</v>
      </c>
      <c r="C94" s="36" t="s">
        <v>25</v>
      </c>
      <c r="D94" s="36" t="s">
        <v>90</v>
      </c>
      <c r="E94" s="36"/>
      <c r="F94" s="36" t="s">
        <v>8</v>
      </c>
      <c r="G94" s="28" t="s">
        <v>91</v>
      </c>
      <c r="H94" s="31">
        <f>H95</f>
        <v>166.2</v>
      </c>
    </row>
    <row r="95" spans="2:8" ht="15" customHeight="1">
      <c r="B95" s="36" t="s">
        <v>59</v>
      </c>
      <c r="C95" s="36" t="s">
        <v>25</v>
      </c>
      <c r="D95" s="36" t="s">
        <v>90</v>
      </c>
      <c r="E95" s="36" t="s">
        <v>92</v>
      </c>
      <c r="F95" s="36" t="s">
        <v>8</v>
      </c>
      <c r="G95" s="28" t="s">
        <v>93</v>
      </c>
      <c r="H95" s="31">
        <f>H96</f>
        <v>166.2</v>
      </c>
    </row>
    <row r="96" spans="2:8" ht="29.25" customHeight="1">
      <c r="B96" s="36" t="s">
        <v>59</v>
      </c>
      <c r="C96" s="36" t="s">
        <v>25</v>
      </c>
      <c r="D96" s="36" t="s">
        <v>90</v>
      </c>
      <c r="E96" s="36" t="s">
        <v>92</v>
      </c>
      <c r="F96" s="36" t="s">
        <v>46</v>
      </c>
      <c r="G96" s="28" t="s">
        <v>66</v>
      </c>
      <c r="H96" s="31">
        <f>H97</f>
        <v>166.2</v>
      </c>
    </row>
    <row r="97" spans="2:8" ht="28.5" customHeight="1">
      <c r="B97" s="36" t="s">
        <v>59</v>
      </c>
      <c r="C97" s="36" t="s">
        <v>25</v>
      </c>
      <c r="D97" s="36" t="s">
        <v>90</v>
      </c>
      <c r="E97" s="36" t="s">
        <v>92</v>
      </c>
      <c r="F97" s="36" t="s">
        <v>36</v>
      </c>
      <c r="G97" s="28" t="s">
        <v>42</v>
      </c>
      <c r="H97" s="31">
        <v>166.2</v>
      </c>
    </row>
    <row r="98" spans="2:8" ht="26.25">
      <c r="B98" s="36" t="s">
        <v>59</v>
      </c>
      <c r="C98" s="36" t="s">
        <v>25</v>
      </c>
      <c r="D98" s="36" t="s">
        <v>94</v>
      </c>
      <c r="E98" s="36"/>
      <c r="F98" s="36"/>
      <c r="G98" s="28" t="s">
        <v>95</v>
      </c>
      <c r="H98" s="31">
        <f>H99</f>
        <v>19.3</v>
      </c>
    </row>
    <row r="99" spans="2:8" ht="15" customHeight="1">
      <c r="B99" s="36" t="s">
        <v>59</v>
      </c>
      <c r="C99" s="36" t="s">
        <v>25</v>
      </c>
      <c r="D99" s="36" t="s">
        <v>94</v>
      </c>
      <c r="E99" s="36" t="s">
        <v>96</v>
      </c>
      <c r="F99" s="36" t="s">
        <v>8</v>
      </c>
      <c r="G99" s="28" t="s">
        <v>97</v>
      </c>
      <c r="H99" s="31">
        <f>H100</f>
        <v>19.3</v>
      </c>
    </row>
    <row r="100" spans="2:8" ht="26.25" customHeight="1">
      <c r="B100" s="36" t="s">
        <v>59</v>
      </c>
      <c r="C100" s="36" t="s">
        <v>25</v>
      </c>
      <c r="D100" s="36" t="s">
        <v>94</v>
      </c>
      <c r="E100" s="36" t="s">
        <v>96</v>
      </c>
      <c r="F100" s="36" t="s">
        <v>46</v>
      </c>
      <c r="G100" s="28" t="s">
        <v>66</v>
      </c>
      <c r="H100" s="31">
        <f>H101</f>
        <v>19.3</v>
      </c>
    </row>
    <row r="101" spans="2:8" ht="29.25" customHeight="1">
      <c r="B101" s="36" t="s">
        <v>59</v>
      </c>
      <c r="C101" s="36" t="s">
        <v>25</v>
      </c>
      <c r="D101" s="36" t="s">
        <v>94</v>
      </c>
      <c r="E101" s="36" t="s">
        <v>96</v>
      </c>
      <c r="F101" s="36" t="s">
        <v>36</v>
      </c>
      <c r="G101" s="28" t="s">
        <v>42</v>
      </c>
      <c r="H101" s="31">
        <v>19.3</v>
      </c>
    </row>
    <row r="102" spans="2:8" ht="15" customHeight="1">
      <c r="B102" s="36" t="s">
        <v>59</v>
      </c>
      <c r="C102" s="36" t="s">
        <v>26</v>
      </c>
      <c r="D102" s="36" t="s">
        <v>8</v>
      </c>
      <c r="E102" s="36"/>
      <c r="F102" s="36" t="s">
        <v>8</v>
      </c>
      <c r="G102" s="28" t="s">
        <v>43</v>
      </c>
      <c r="H102" s="31">
        <f aca="true" t="shared" si="1" ref="H102:H107">H103</f>
        <v>901.9</v>
      </c>
    </row>
    <row r="103" spans="2:8" ht="14.25" customHeight="1">
      <c r="B103" s="36" t="s">
        <v>59</v>
      </c>
      <c r="C103" s="36" t="s">
        <v>28</v>
      </c>
      <c r="D103" s="36" t="s">
        <v>8</v>
      </c>
      <c r="E103" s="36"/>
      <c r="F103" s="36" t="s">
        <v>8</v>
      </c>
      <c r="G103" s="28" t="s">
        <v>27</v>
      </c>
      <c r="H103" s="31">
        <f t="shared" si="1"/>
        <v>901.9</v>
      </c>
    </row>
    <row r="104" spans="2:8" ht="38.25" customHeight="1">
      <c r="B104" s="36" t="s">
        <v>59</v>
      </c>
      <c r="C104" s="36" t="s">
        <v>28</v>
      </c>
      <c r="D104" s="36" t="s">
        <v>84</v>
      </c>
      <c r="E104" s="36"/>
      <c r="F104" s="36" t="s">
        <v>8</v>
      </c>
      <c r="G104" s="35" t="s">
        <v>123</v>
      </c>
      <c r="H104" s="31">
        <f t="shared" si="1"/>
        <v>901.9</v>
      </c>
    </row>
    <row r="105" spans="2:8" ht="24.75" customHeight="1">
      <c r="B105" s="36" t="s">
        <v>59</v>
      </c>
      <c r="C105" s="36" t="s">
        <v>28</v>
      </c>
      <c r="D105" s="36" t="s">
        <v>86</v>
      </c>
      <c r="E105" s="36"/>
      <c r="F105" s="36"/>
      <c r="G105" s="37" t="s">
        <v>87</v>
      </c>
      <c r="H105" s="31">
        <f t="shared" si="1"/>
        <v>901.9</v>
      </c>
    </row>
    <row r="106" spans="2:8" ht="13.5" customHeight="1">
      <c r="B106" s="36" t="s">
        <v>59</v>
      </c>
      <c r="C106" s="36" t="s">
        <v>28</v>
      </c>
      <c r="D106" s="36" t="s">
        <v>86</v>
      </c>
      <c r="E106" s="36" t="s">
        <v>89</v>
      </c>
      <c r="F106" s="36" t="s">
        <v>8</v>
      </c>
      <c r="G106" s="28" t="s">
        <v>88</v>
      </c>
      <c r="H106" s="31">
        <f t="shared" si="1"/>
        <v>901.9</v>
      </c>
    </row>
    <row r="107" spans="2:8" ht="26.25">
      <c r="B107" s="36" t="s">
        <v>59</v>
      </c>
      <c r="C107" s="36" t="s">
        <v>28</v>
      </c>
      <c r="D107" s="36" t="s">
        <v>86</v>
      </c>
      <c r="E107" s="36" t="s">
        <v>89</v>
      </c>
      <c r="F107" s="36" t="s">
        <v>46</v>
      </c>
      <c r="G107" s="28" t="s">
        <v>66</v>
      </c>
      <c r="H107" s="31">
        <f t="shared" si="1"/>
        <v>901.9</v>
      </c>
    </row>
    <row r="108" spans="2:8" ht="26.25">
      <c r="B108" s="36" t="s">
        <v>59</v>
      </c>
      <c r="C108" s="36" t="s">
        <v>28</v>
      </c>
      <c r="D108" s="36" t="s">
        <v>86</v>
      </c>
      <c r="E108" s="36" t="s">
        <v>89</v>
      </c>
      <c r="F108" s="36" t="s">
        <v>36</v>
      </c>
      <c r="G108" s="28" t="s">
        <v>42</v>
      </c>
      <c r="H108" s="31">
        <v>901.9</v>
      </c>
    </row>
    <row r="109" spans="2:8" ht="15" customHeight="1">
      <c r="B109" s="16" t="s">
        <v>59</v>
      </c>
      <c r="C109" s="16" t="s">
        <v>30</v>
      </c>
      <c r="D109" s="16" t="s">
        <v>8</v>
      </c>
      <c r="E109" s="16"/>
      <c r="F109" s="16" t="s">
        <v>8</v>
      </c>
      <c r="G109" s="20" t="s">
        <v>29</v>
      </c>
      <c r="H109" s="18">
        <f aca="true" t="shared" si="2" ref="H109:H114">H110</f>
        <v>315.5</v>
      </c>
    </row>
    <row r="110" spans="2:8" ht="15" customHeight="1">
      <c r="B110" s="16" t="s">
        <v>59</v>
      </c>
      <c r="C110" s="16" t="s">
        <v>32</v>
      </c>
      <c r="D110" s="16" t="s">
        <v>8</v>
      </c>
      <c r="E110" s="16"/>
      <c r="F110" s="16" t="s">
        <v>8</v>
      </c>
      <c r="G110" s="20" t="s">
        <v>31</v>
      </c>
      <c r="H110" s="18">
        <f t="shared" si="2"/>
        <v>315.5</v>
      </c>
    </row>
    <row r="111" spans="2:8" ht="52.5" customHeight="1">
      <c r="B111" s="16" t="s">
        <v>59</v>
      </c>
      <c r="C111" s="16" t="s">
        <v>32</v>
      </c>
      <c r="D111" s="16" t="s">
        <v>77</v>
      </c>
      <c r="E111" s="16"/>
      <c r="F111" s="16" t="s">
        <v>8</v>
      </c>
      <c r="G111" s="20" t="s">
        <v>124</v>
      </c>
      <c r="H111" s="18">
        <f t="shared" si="2"/>
        <v>315.5</v>
      </c>
    </row>
    <row r="112" spans="2:8" ht="25.5" customHeight="1">
      <c r="B112" s="16" t="s">
        <v>59</v>
      </c>
      <c r="C112" s="16" t="s">
        <v>32</v>
      </c>
      <c r="D112" s="16" t="s">
        <v>78</v>
      </c>
      <c r="E112" s="16"/>
      <c r="F112" s="16"/>
      <c r="G112" s="20" t="s">
        <v>79</v>
      </c>
      <c r="H112" s="18">
        <f t="shared" si="2"/>
        <v>315.5</v>
      </c>
    </row>
    <row r="113" spans="2:8" ht="14.25" customHeight="1">
      <c r="B113" s="16" t="s">
        <v>59</v>
      </c>
      <c r="C113" s="16" t="s">
        <v>32</v>
      </c>
      <c r="D113" s="16" t="s">
        <v>78</v>
      </c>
      <c r="E113" s="16" t="s">
        <v>80</v>
      </c>
      <c r="F113" s="16" t="s">
        <v>8</v>
      </c>
      <c r="G113" s="20" t="s">
        <v>34</v>
      </c>
      <c r="H113" s="18">
        <f t="shared" si="2"/>
        <v>315.5</v>
      </c>
    </row>
    <row r="114" spans="2:8" ht="24.75" customHeight="1">
      <c r="B114" s="16" t="s">
        <v>59</v>
      </c>
      <c r="C114" s="16" t="s">
        <v>32</v>
      </c>
      <c r="D114" s="16" t="s">
        <v>78</v>
      </c>
      <c r="E114" s="16" t="s">
        <v>80</v>
      </c>
      <c r="F114" s="16" t="s">
        <v>46</v>
      </c>
      <c r="G114" s="28" t="s">
        <v>66</v>
      </c>
      <c r="H114" s="18">
        <f t="shared" si="2"/>
        <v>315.5</v>
      </c>
    </row>
    <row r="115" spans="2:8" ht="25.5" customHeight="1">
      <c r="B115" s="16" t="s">
        <v>59</v>
      </c>
      <c r="C115" s="16" t="s">
        <v>32</v>
      </c>
      <c r="D115" s="16" t="s">
        <v>78</v>
      </c>
      <c r="E115" s="16" t="s">
        <v>80</v>
      </c>
      <c r="F115" s="16" t="s">
        <v>36</v>
      </c>
      <c r="G115" s="20" t="s">
        <v>42</v>
      </c>
      <c r="H115" s="18">
        <v>315.5</v>
      </c>
    </row>
    <row r="116" spans="2:8" ht="15" customHeight="1">
      <c r="B116" s="17" t="s">
        <v>8</v>
      </c>
      <c r="C116" s="17" t="s">
        <v>8</v>
      </c>
      <c r="D116" s="17" t="s">
        <v>8</v>
      </c>
      <c r="E116" s="17"/>
      <c r="F116" s="17" t="s">
        <v>8</v>
      </c>
      <c r="G116" s="21" t="s">
        <v>33</v>
      </c>
      <c r="H116" s="19">
        <f>H10+H26</f>
        <v>56677.80000000001</v>
      </c>
    </row>
    <row r="117" spans="2:3" ht="12.75" customHeight="1">
      <c r="B117" s="25"/>
      <c r="C117" s="26"/>
    </row>
    <row r="118" spans="2:7" ht="39" customHeight="1">
      <c r="B118" s="41" t="s">
        <v>131</v>
      </c>
      <c r="C118" s="42"/>
      <c r="D118" s="43"/>
      <c r="E118" s="43"/>
      <c r="F118" s="43"/>
      <c r="G118" s="43"/>
    </row>
    <row r="119" spans="2:7" ht="14.25" customHeight="1">
      <c r="B119" s="32" t="s">
        <v>58</v>
      </c>
      <c r="C119" s="33"/>
      <c r="G119" s="40" t="s">
        <v>62</v>
      </c>
    </row>
    <row r="120" spans="2:5" ht="15.75">
      <c r="B120" s="23"/>
      <c r="C120" s="23"/>
      <c r="D120" s="24"/>
      <c r="E120" s="24"/>
    </row>
    <row r="121" spans="2:5" ht="15.75">
      <c r="B121" s="23"/>
      <c r="C121" s="23"/>
      <c r="D121" s="24"/>
      <c r="E121" s="24"/>
    </row>
    <row r="122" spans="2:5" ht="15.75">
      <c r="B122" s="23"/>
      <c r="C122" s="23"/>
      <c r="D122" s="24"/>
      <c r="E122" s="24"/>
    </row>
    <row r="123" spans="2:5" ht="15.75">
      <c r="B123" s="23"/>
      <c r="C123" s="23"/>
      <c r="D123" s="24"/>
      <c r="E123" s="24"/>
    </row>
    <row r="124" spans="2:5" ht="15.75">
      <c r="B124" s="23"/>
      <c r="C124" s="23"/>
      <c r="D124" s="24"/>
      <c r="E124" s="24"/>
    </row>
    <row r="125" spans="2:5" ht="15.75">
      <c r="B125" s="23"/>
      <c r="C125" s="23"/>
      <c r="D125" s="24"/>
      <c r="E125" s="24"/>
    </row>
    <row r="126" spans="2:5" ht="15.75">
      <c r="B126" s="23"/>
      <c r="C126" s="23"/>
      <c r="D126" s="24"/>
      <c r="E126" s="24"/>
    </row>
    <row r="127" spans="4:5" ht="15.75">
      <c r="D127" s="24"/>
      <c r="E127" s="24"/>
    </row>
    <row r="128" spans="4:5" ht="15.75">
      <c r="D128" s="24"/>
      <c r="E128" s="24"/>
    </row>
    <row r="129" spans="2:5" ht="15.75">
      <c r="B129" s="23"/>
      <c r="C129" s="23"/>
      <c r="D129" s="24"/>
      <c r="E129" s="24"/>
    </row>
    <row r="130" spans="2:5" ht="15.75">
      <c r="B130" s="23"/>
      <c r="C130" s="23"/>
      <c r="D130" s="24"/>
      <c r="E130" s="24"/>
    </row>
    <row r="131" spans="2:5" ht="15.75">
      <c r="B131" s="23"/>
      <c r="C131" s="23"/>
      <c r="D131" s="24"/>
      <c r="E131" s="24"/>
    </row>
    <row r="132" spans="2:5" ht="15.75">
      <c r="B132" s="23"/>
      <c r="C132" s="23"/>
      <c r="D132" s="24"/>
      <c r="E132" s="24"/>
    </row>
    <row r="133" spans="4:5" ht="15.75">
      <c r="D133" s="24"/>
      <c r="E133" s="24"/>
    </row>
    <row r="134" spans="4:5" ht="15.75">
      <c r="D134" s="24"/>
      <c r="E134" s="24"/>
    </row>
    <row r="135" spans="2:5" ht="15.75">
      <c r="B135" s="23"/>
      <c r="C135" s="23"/>
      <c r="D135" s="24"/>
      <c r="E135" s="24"/>
    </row>
    <row r="136" spans="2:5" ht="15.75">
      <c r="B136" s="23"/>
      <c r="C136" s="23"/>
      <c r="D136" s="24"/>
      <c r="E136" s="24"/>
    </row>
    <row r="137" spans="2:5" ht="15.75">
      <c r="B137" s="23"/>
      <c r="C137" s="23"/>
      <c r="D137" s="24"/>
      <c r="E137" s="24"/>
    </row>
    <row r="138" spans="2:5" ht="15.75">
      <c r="B138" s="23"/>
      <c r="C138" s="23"/>
      <c r="D138" s="24"/>
      <c r="E138" s="24"/>
    </row>
    <row r="139" spans="2:5" ht="15.75">
      <c r="B139" s="23"/>
      <c r="C139" s="23"/>
      <c r="D139" s="24"/>
      <c r="E139" s="24"/>
    </row>
    <row r="140" spans="2:5" ht="15.75">
      <c r="B140" s="23"/>
      <c r="C140" s="23"/>
      <c r="D140" s="24"/>
      <c r="E140" s="24"/>
    </row>
    <row r="141" spans="4:5" ht="15.75">
      <c r="D141" s="27"/>
      <c r="E141" s="27"/>
    </row>
    <row r="142" spans="4:5" ht="15.75">
      <c r="D142" s="27"/>
      <c r="E142" s="27"/>
    </row>
  </sheetData>
  <mergeCells count="10">
    <mergeCell ref="B118:G118"/>
    <mergeCell ref="G2:H2"/>
    <mergeCell ref="G3:H3"/>
    <mergeCell ref="B5:H5"/>
    <mergeCell ref="D7:E7"/>
    <mergeCell ref="B7:B8"/>
    <mergeCell ref="C7:C8"/>
    <mergeCell ref="F7:F8"/>
    <mergeCell ref="G7:G8"/>
    <mergeCell ref="H7:H8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Кривошеева</cp:lastModifiedBy>
  <cp:lastPrinted>2015-12-18T10:09:33Z</cp:lastPrinted>
  <dcterms:created xsi:type="dcterms:W3CDTF">2010-11-03T06:40:12Z</dcterms:created>
  <dcterms:modified xsi:type="dcterms:W3CDTF">2015-12-18T10:09:50Z</dcterms:modified>
  <cp:category/>
  <cp:version/>
  <cp:contentType/>
  <cp:contentStatus/>
</cp:coreProperties>
</file>